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ttie5\Documents\iut\M3C\2024-2025\GMP\"/>
    </mc:Choice>
  </mc:AlternateContent>
  <xr:revisionPtr revIDLastSave="0" documentId="13_ncr:1_{6D49C57E-F84B-4210-ABC6-88B96DD9CD78}" xr6:coauthVersionLast="36" xr6:coauthVersionMax="36" xr10:uidLastSave="{00000000-0000-0000-0000-000000000000}"/>
  <bookViews>
    <workbookView xWindow="0" yWindow="0" windowWidth="23040" windowHeight="9060" firstSheet="40" activeTab="41" xr2:uid="{1048AE43-9558-41B2-8B10-52D304A81E1D}"/>
  </bookViews>
  <sheets>
    <sheet name="BUT1A-S1-FI" sheetId="1" r:id="rId1"/>
    <sheet name="BUT1A-S2-FI" sheetId="2" r:id="rId2"/>
    <sheet name="BUT1A-S1-APP" sheetId="3" r:id="rId3"/>
    <sheet name="BUT1A-S2-APP" sheetId="4" r:id="rId4"/>
    <sheet name="BUT2A_II_S3_FI" sheetId="5" r:id="rId5"/>
    <sheet name="BUT2A_II_S4_FI" sheetId="6" r:id="rId6"/>
    <sheet name="BUT2A_II_S3_APP" sheetId="7" r:id="rId7"/>
    <sheet name="BUT2A_II_S4_APP" sheetId="8" r:id="rId8"/>
    <sheet name="BUT2A_CPD_S3_FI" sheetId="9" r:id="rId9"/>
    <sheet name="BUT2A_CPD_S4_FI" sheetId="10" r:id="rId10"/>
    <sheet name="BUT2A_CPD_S3_APP" sheetId="11" r:id="rId11"/>
    <sheet name="BUT2A_CPD_S4_APP" sheetId="12" r:id="rId12"/>
    <sheet name="BUT2A_SNRV_S3_FI" sheetId="13" r:id="rId13"/>
    <sheet name="BUT2A_SNRV_S4_FI" sheetId="14" r:id="rId14"/>
    <sheet name="BUT2A_SNRV_S3_APP" sheetId="15" r:id="rId15"/>
    <sheet name="BUT2A_SNRV_S4_APP" sheetId="16" r:id="rId16"/>
    <sheet name="BUT3A_II_S5_FI" sheetId="17" r:id="rId17"/>
    <sheet name="BUT3A_II_S6_FI" sheetId="18" r:id="rId18"/>
    <sheet name="BUT3A_II_S5_APP" sheetId="19" r:id="rId19"/>
    <sheet name="BUT3A_II_S6_APP" sheetId="20" r:id="rId20"/>
    <sheet name="BUT3A_CPD_S5_FI" sheetId="21" r:id="rId21"/>
    <sheet name="BUT3A_CPD_S6_FI" sheetId="22" r:id="rId22"/>
    <sheet name="BUT3A_CPD_S5_APP" sheetId="23" r:id="rId23"/>
    <sheet name="BUT3A_CPD_S6_APP" sheetId="24" r:id="rId24"/>
    <sheet name="BUT3A_SNRV_S5_FI" sheetId="25" r:id="rId25"/>
    <sheet name="BUT3A_SNRV_S6_FI" sheetId="26" r:id="rId26"/>
    <sheet name="BUT3A_SNRV_S5_APP" sheetId="27" r:id="rId27"/>
    <sheet name="BUT3A_SNRV_S6_APP" sheetId="28" r:id="rId28"/>
    <sheet name="Coeff_BUT1_FI" sheetId="29" r:id="rId29"/>
    <sheet name="Coeff_BUT1_APP" sheetId="30" r:id="rId30"/>
    <sheet name="Coeff_BUT2_II_FI" sheetId="31" r:id="rId31"/>
    <sheet name="Coeff_BUT2_II_APP" sheetId="32" r:id="rId32"/>
    <sheet name="Coeff_BUT2_CPD_FI" sheetId="33" r:id="rId33"/>
    <sheet name="Coeff_BUT2_CPD_APP" sheetId="34" r:id="rId34"/>
    <sheet name="Coeff_BUT2_SNRV_FI" sheetId="35" r:id="rId35"/>
    <sheet name="Coeff_BUT2_SNRV_APP" sheetId="36" r:id="rId36"/>
    <sheet name="Coeff_BUT3_II_FI" sheetId="37" r:id="rId37"/>
    <sheet name="Coeff_BUT3_II_APP" sheetId="38" r:id="rId38"/>
    <sheet name="Coeff_BUT3_CPD_FI" sheetId="39" r:id="rId39"/>
    <sheet name="Coeff_BUT3_CPD_APP" sheetId="40" r:id="rId40"/>
    <sheet name="Coeff_BUT3_SNRV_FI" sheetId="41" r:id="rId41"/>
    <sheet name="Coeff_BUT3_SNRV_APP" sheetId="42" r:id="rId4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42" l="1"/>
  <c r="F65" i="42"/>
  <c r="G64" i="42"/>
  <c r="F64" i="42"/>
  <c r="E64" i="42"/>
  <c r="D64" i="42"/>
  <c r="C64" i="42"/>
  <c r="C65" i="42" s="1"/>
  <c r="G50" i="42"/>
  <c r="F50" i="42"/>
  <c r="E50" i="42"/>
  <c r="E65" i="42" s="1"/>
  <c r="D50" i="42"/>
  <c r="D65" i="42" s="1"/>
  <c r="C50" i="42"/>
  <c r="F40" i="42"/>
  <c r="E40" i="42"/>
  <c r="G39" i="42"/>
  <c r="F39" i="42"/>
  <c r="E39" i="42"/>
  <c r="D39" i="42"/>
  <c r="C39" i="42"/>
  <c r="G14" i="42"/>
  <c r="G40" i="42" s="1"/>
  <c r="F14" i="42"/>
  <c r="E14" i="42"/>
  <c r="D14" i="42"/>
  <c r="D40" i="42" s="1"/>
  <c r="C14" i="42"/>
  <c r="C40" i="42" s="1"/>
  <c r="F65" i="41" l="1"/>
  <c r="E65" i="41"/>
  <c r="G64" i="41"/>
  <c r="F64" i="41"/>
  <c r="E64" i="41"/>
  <c r="D64" i="41"/>
  <c r="C64" i="41"/>
  <c r="C65" i="41" s="1"/>
  <c r="G50" i="41"/>
  <c r="G65" i="41" s="1"/>
  <c r="F50" i="41"/>
  <c r="E50" i="41"/>
  <c r="D50" i="41"/>
  <c r="D65" i="41" s="1"/>
  <c r="C50" i="41"/>
  <c r="E40" i="41"/>
  <c r="D40" i="41"/>
  <c r="G39" i="41"/>
  <c r="F39" i="41"/>
  <c r="E39" i="41"/>
  <c r="D39" i="41"/>
  <c r="C39" i="41"/>
  <c r="G14" i="41"/>
  <c r="G40" i="41" s="1"/>
  <c r="F14" i="41"/>
  <c r="F40" i="41" s="1"/>
  <c r="E14" i="41"/>
  <c r="D14" i="41"/>
  <c r="C14" i="41"/>
  <c r="C40" i="41" s="1"/>
  <c r="C65" i="40" l="1"/>
  <c r="G64" i="40"/>
  <c r="F64" i="40"/>
  <c r="E64" i="40"/>
  <c r="D64" i="40"/>
  <c r="C64" i="40"/>
  <c r="G50" i="40"/>
  <c r="G65" i="40" s="1"/>
  <c r="F50" i="40"/>
  <c r="F65" i="40" s="1"/>
  <c r="E50" i="40"/>
  <c r="E65" i="40" s="1"/>
  <c r="D50" i="40"/>
  <c r="D65" i="40" s="1"/>
  <c r="C50" i="40"/>
  <c r="G40" i="40"/>
  <c r="G39" i="40"/>
  <c r="F39" i="40"/>
  <c r="E39" i="40"/>
  <c r="D39" i="40"/>
  <c r="C39" i="40"/>
  <c r="G14" i="40"/>
  <c r="F14" i="40"/>
  <c r="F40" i="40" s="1"/>
  <c r="E14" i="40"/>
  <c r="E40" i="40" s="1"/>
  <c r="D14" i="40"/>
  <c r="D40" i="40" s="1"/>
  <c r="C14" i="40"/>
  <c r="C40" i="40" s="1"/>
  <c r="G65" i="39" l="1"/>
  <c r="F65" i="39"/>
  <c r="G64" i="39"/>
  <c r="F64" i="39"/>
  <c r="E64" i="39"/>
  <c r="D64" i="39"/>
  <c r="C64" i="39"/>
  <c r="C65" i="39" s="1"/>
  <c r="G50" i="39"/>
  <c r="F50" i="39"/>
  <c r="E50" i="39"/>
  <c r="E65" i="39" s="1"/>
  <c r="D50" i="39"/>
  <c r="D65" i="39" s="1"/>
  <c r="C50" i="39"/>
  <c r="F40" i="39"/>
  <c r="E40" i="39"/>
  <c r="G39" i="39"/>
  <c r="F39" i="39"/>
  <c r="E39" i="39"/>
  <c r="D39" i="39"/>
  <c r="C39" i="39"/>
  <c r="G14" i="39"/>
  <c r="G40" i="39" s="1"/>
  <c r="F14" i="39"/>
  <c r="E14" i="39"/>
  <c r="D14" i="39"/>
  <c r="D40" i="39" s="1"/>
  <c r="C14" i="39"/>
  <c r="C40" i="39" s="1"/>
  <c r="D65" i="38" l="1"/>
  <c r="G64" i="38"/>
  <c r="F64" i="38"/>
  <c r="E64" i="38"/>
  <c r="E65" i="38" s="1"/>
  <c r="D64" i="38"/>
  <c r="C64" i="38"/>
  <c r="G50" i="38"/>
  <c r="G65" i="38" s="1"/>
  <c r="F50" i="38"/>
  <c r="F65" i="38" s="1"/>
  <c r="E50" i="38"/>
  <c r="D50" i="38"/>
  <c r="C50" i="38"/>
  <c r="C65" i="38" s="1"/>
  <c r="G40" i="38"/>
  <c r="C40" i="38"/>
  <c r="G39" i="38"/>
  <c r="F39" i="38"/>
  <c r="E39" i="38"/>
  <c r="D39" i="38"/>
  <c r="D40" i="38" s="1"/>
  <c r="C39" i="38"/>
  <c r="G14" i="38"/>
  <c r="F14" i="38"/>
  <c r="F40" i="38" s="1"/>
  <c r="E14" i="38"/>
  <c r="E40" i="38" s="1"/>
  <c r="D14" i="38"/>
  <c r="C14" i="38"/>
  <c r="G64" i="37" l="1"/>
  <c r="F64" i="37"/>
  <c r="F65" i="37" s="1"/>
  <c r="E64" i="37"/>
  <c r="D64" i="37"/>
  <c r="C64" i="37"/>
  <c r="G50" i="37"/>
  <c r="G65" i="37" s="1"/>
  <c r="F50" i="37"/>
  <c r="E50" i="37"/>
  <c r="E65" i="37" s="1"/>
  <c r="D50" i="37"/>
  <c r="D65" i="37" s="1"/>
  <c r="C50" i="37"/>
  <c r="C65" i="37" s="1"/>
  <c r="G40" i="37"/>
  <c r="G39" i="37"/>
  <c r="F39" i="37"/>
  <c r="E39" i="37"/>
  <c r="E40" i="37" s="1"/>
  <c r="D39" i="37"/>
  <c r="C39" i="37"/>
  <c r="G14" i="37"/>
  <c r="F14" i="37"/>
  <c r="F40" i="37" s="1"/>
  <c r="E14" i="37"/>
  <c r="D14" i="37"/>
  <c r="D40" i="37" s="1"/>
  <c r="C14" i="37"/>
  <c r="C40" i="37" s="1"/>
  <c r="G63" i="36" l="1"/>
  <c r="F63" i="36"/>
  <c r="E63" i="36"/>
  <c r="D63" i="36"/>
  <c r="C63" i="36"/>
  <c r="G45" i="36"/>
  <c r="G64" i="36" s="1"/>
  <c r="F45" i="36"/>
  <c r="F64" i="36" s="1"/>
  <c r="E45" i="36"/>
  <c r="E64" i="36" s="1"/>
  <c r="D45" i="36"/>
  <c r="D64" i="36" s="1"/>
  <c r="C45" i="36"/>
  <c r="C64" i="36" s="1"/>
  <c r="G35" i="36"/>
  <c r="G34" i="36"/>
  <c r="F34" i="36"/>
  <c r="E34" i="36"/>
  <c r="D34" i="36"/>
  <c r="C34" i="36"/>
  <c r="G14" i="36"/>
  <c r="F14" i="36"/>
  <c r="F35" i="36" s="1"/>
  <c r="E14" i="36"/>
  <c r="E35" i="36" s="1"/>
  <c r="D14" i="36"/>
  <c r="D35" i="36" s="1"/>
  <c r="C14" i="36"/>
  <c r="C35" i="36" s="1"/>
  <c r="F64" i="35" l="1"/>
  <c r="E64" i="35"/>
  <c r="G63" i="35"/>
  <c r="F63" i="35"/>
  <c r="E63" i="35"/>
  <c r="D63" i="35"/>
  <c r="C63" i="35"/>
  <c r="G45" i="35"/>
  <c r="G64" i="35" s="1"/>
  <c r="F45" i="35"/>
  <c r="E45" i="35"/>
  <c r="D45" i="35"/>
  <c r="D64" i="35" s="1"/>
  <c r="C45" i="35"/>
  <c r="C64" i="35" s="1"/>
  <c r="E35" i="35"/>
  <c r="D35" i="35"/>
  <c r="G34" i="35"/>
  <c r="F34" i="35"/>
  <c r="E34" i="35"/>
  <c r="D34" i="35"/>
  <c r="C34" i="35"/>
  <c r="G14" i="35"/>
  <c r="G35" i="35" s="1"/>
  <c r="F14" i="35"/>
  <c r="F35" i="35" s="1"/>
  <c r="E14" i="35"/>
  <c r="D14" i="35"/>
  <c r="C14" i="35"/>
  <c r="C35" i="35" s="1"/>
  <c r="G63" i="34" l="1"/>
  <c r="F63" i="34"/>
  <c r="E63" i="34"/>
  <c r="D63" i="34"/>
  <c r="C63" i="34"/>
  <c r="G45" i="34"/>
  <c r="G64" i="34" s="1"/>
  <c r="F45" i="34"/>
  <c r="F64" i="34" s="1"/>
  <c r="E45" i="34"/>
  <c r="E64" i="34" s="1"/>
  <c r="D45" i="34"/>
  <c r="D64" i="34" s="1"/>
  <c r="C45" i="34"/>
  <c r="C64" i="34" s="1"/>
  <c r="G35" i="34"/>
  <c r="G34" i="34"/>
  <c r="F34" i="34"/>
  <c r="E34" i="34"/>
  <c r="D34" i="34"/>
  <c r="C34" i="34"/>
  <c r="G14" i="34"/>
  <c r="F14" i="34"/>
  <c r="F35" i="34" s="1"/>
  <c r="E14" i="34"/>
  <c r="E35" i="34" s="1"/>
  <c r="D14" i="34"/>
  <c r="D35" i="34" s="1"/>
  <c r="C14" i="34"/>
  <c r="C35" i="34" s="1"/>
  <c r="G63" i="33" l="1"/>
  <c r="F63" i="33"/>
  <c r="E63" i="33"/>
  <c r="D63" i="33"/>
  <c r="C63" i="33"/>
  <c r="G45" i="33"/>
  <c r="G64" i="33" s="1"/>
  <c r="F45" i="33"/>
  <c r="F64" i="33" s="1"/>
  <c r="E45" i="33"/>
  <c r="E64" i="33" s="1"/>
  <c r="D45" i="33"/>
  <c r="D64" i="33" s="1"/>
  <c r="C45" i="33"/>
  <c r="C64" i="33" s="1"/>
  <c r="G35" i="33"/>
  <c r="G34" i="33"/>
  <c r="F34" i="33"/>
  <c r="E34" i="33"/>
  <c r="D34" i="33"/>
  <c r="C34" i="33"/>
  <c r="G14" i="33"/>
  <c r="F14" i="33"/>
  <c r="F35" i="33" s="1"/>
  <c r="E14" i="33"/>
  <c r="E35" i="33" s="1"/>
  <c r="D14" i="33"/>
  <c r="D35" i="33" s="1"/>
  <c r="C14" i="33"/>
  <c r="C35" i="33" s="1"/>
  <c r="G64" i="32" l="1"/>
  <c r="G63" i="32"/>
  <c r="F63" i="32"/>
  <c r="E63" i="32"/>
  <c r="E64" i="32" s="1"/>
  <c r="D63" i="32"/>
  <c r="C63" i="32"/>
  <c r="G45" i="32"/>
  <c r="F45" i="32"/>
  <c r="F64" i="32" s="1"/>
  <c r="E45" i="32"/>
  <c r="D45" i="32"/>
  <c r="D64" i="32" s="1"/>
  <c r="C45" i="32"/>
  <c r="C64" i="32" s="1"/>
  <c r="G35" i="32"/>
  <c r="F35" i="32"/>
  <c r="G34" i="32"/>
  <c r="F34" i="32"/>
  <c r="E34" i="32"/>
  <c r="D34" i="32"/>
  <c r="D35" i="32" s="1"/>
  <c r="C34" i="32"/>
  <c r="G14" i="32"/>
  <c r="F14" i="32"/>
  <c r="E14" i="32"/>
  <c r="E35" i="32" s="1"/>
  <c r="D14" i="32"/>
  <c r="C14" i="32"/>
  <c r="C35" i="32" s="1"/>
  <c r="G63" i="31" l="1"/>
  <c r="F63" i="31"/>
  <c r="E63" i="31"/>
  <c r="D63" i="31"/>
  <c r="C63" i="31"/>
  <c r="G45" i="31"/>
  <c r="G64" i="31" s="1"/>
  <c r="F45" i="31"/>
  <c r="F64" i="31" s="1"/>
  <c r="E45" i="31"/>
  <c r="E64" i="31" s="1"/>
  <c r="D45" i="31"/>
  <c r="D64" i="31" s="1"/>
  <c r="C45" i="31"/>
  <c r="C64" i="31" s="1"/>
  <c r="G35" i="31"/>
  <c r="G34" i="31"/>
  <c r="F34" i="31"/>
  <c r="E34" i="31"/>
  <c r="D34" i="31"/>
  <c r="C34" i="31"/>
  <c r="G14" i="31"/>
  <c r="F14" i="31"/>
  <c r="F35" i="31" s="1"/>
  <c r="E14" i="31"/>
  <c r="E35" i="31" s="1"/>
  <c r="D14" i="31"/>
  <c r="D35" i="31" s="1"/>
  <c r="C14" i="31"/>
  <c r="C35" i="31" s="1"/>
  <c r="F86" i="30" l="1"/>
  <c r="F85" i="30"/>
  <c r="E85" i="30"/>
  <c r="D85" i="30"/>
  <c r="D86" i="30" s="1"/>
  <c r="C85" i="30"/>
  <c r="D65" i="30"/>
  <c r="D64" i="30"/>
  <c r="F56" i="30"/>
  <c r="E56" i="30"/>
  <c r="E86" i="30" s="1"/>
  <c r="D56" i="30"/>
  <c r="C56" i="30"/>
  <c r="C86" i="30" s="1"/>
  <c r="F43" i="30"/>
  <c r="E43" i="30"/>
  <c r="D43" i="30"/>
  <c r="C43" i="30"/>
  <c r="F16" i="30"/>
  <c r="F44" i="30" s="1"/>
  <c r="E16" i="30"/>
  <c r="E44" i="30" s="1"/>
  <c r="D16" i="30"/>
  <c r="D44" i="30" s="1"/>
  <c r="C16" i="30"/>
  <c r="C44" i="30" s="1"/>
  <c r="C16" i="29" l="1"/>
  <c r="D16" i="29"/>
  <c r="D44" i="29" s="1"/>
  <c r="E16" i="29"/>
  <c r="F16" i="29"/>
  <c r="C43" i="29"/>
  <c r="C44" i="29" s="1"/>
  <c r="D43" i="29"/>
  <c r="E43" i="29"/>
  <c r="E44" i="29" s="1"/>
  <c r="F43" i="29"/>
  <c r="F44" i="29" s="1"/>
  <c r="C56" i="29"/>
  <c r="D56" i="29"/>
  <c r="E56" i="29"/>
  <c r="F56" i="29"/>
  <c r="D64" i="29"/>
  <c r="D65" i="29"/>
  <c r="C85" i="29"/>
  <c r="C86" i="29" s="1"/>
  <c r="D85" i="29"/>
  <c r="E85" i="29"/>
  <c r="F85" i="29"/>
  <c r="D86" i="29"/>
  <c r="E86" i="29"/>
  <c r="F86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Manuel Feuga</author>
  </authors>
  <commentList>
    <comment ref="G32" authorId="0" shapeId="0" xr:uid="{09D5D768-33A8-4EC0-9B25-9DD484E5BAE2}">
      <text>
        <r>
          <rPr>
            <sz val="10"/>
            <rFont val="Verdana"/>
            <family val="2"/>
          </rPr>
          <t>Manuel Feuga:
coef 1 dans UE5 seule d'après le PN ACD remplace les 5x0.2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Manuel Feuga</author>
  </authors>
  <commentList>
    <comment ref="G32" authorId="0" shapeId="0" xr:uid="{B5DAF65A-0F2D-499A-B9AC-7A4706D22028}">
      <text>
        <r>
          <rPr>
            <sz val="10"/>
            <rFont val="Verdana"/>
            <family val="2"/>
          </rPr>
          <t>Manuel Feuga:
coef 1 dans UE5 seule d'après le PN ACD remplace les 5x0.2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Manuel Feuga</author>
  </authors>
  <commentList>
    <comment ref="G32" authorId="0" shapeId="0" xr:uid="{BB8C3D1E-0D8E-438E-8A5B-181DADA84EFE}">
      <text>
        <r>
          <rPr>
            <sz val="10"/>
            <rFont val="Verdana"/>
            <family val="2"/>
          </rPr>
          <t>Manuel Feuga:
coef 1 dans UE5 seule d'après le PN ACD remplace les 5x0.2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Manuel Feuga</author>
  </authors>
  <commentList>
    <comment ref="G37" authorId="0" shapeId="0" xr:uid="{6B157C73-A9AE-4434-82C7-EEAA294D2803}">
      <text>
        <r>
          <rPr>
            <sz val="10"/>
            <rFont val="Verdana"/>
            <family val="2"/>
          </rPr>
          <t>Manuel Feuga:
coef 1 dans UE5 seule d'après le PN ACD remplace les 5x0.2</t>
        </r>
      </text>
    </comment>
  </commentList>
</comments>
</file>

<file path=xl/sharedStrings.xml><?xml version="1.0" encoding="utf-8"?>
<sst xmlns="http://schemas.openxmlformats.org/spreadsheetml/2006/main" count="18056" uniqueCount="1732">
  <si>
    <t>IUT concerné :</t>
  </si>
  <si>
    <t>IUT de Metz</t>
  </si>
  <si>
    <t>Intitulé du B.U.T. :</t>
  </si>
  <si>
    <t>Génie Mécanique et Productique FI</t>
  </si>
  <si>
    <t>SEMESTRE 1</t>
  </si>
  <si>
    <t>Contrôles différenciés (oui/non)</t>
  </si>
  <si>
    <t>Barême</t>
  </si>
  <si>
    <t>Capitalisation</t>
  </si>
  <si>
    <t>0JNJ1M21</t>
  </si>
  <si>
    <t>NCB</t>
  </si>
  <si>
    <t>C1 Spécifier : spécifier les exigences</t>
  </si>
  <si>
    <t>non</t>
  </si>
  <si>
    <t>/20</t>
  </si>
  <si>
    <t>Oui</t>
  </si>
  <si>
    <t>0JNJ1M22</t>
  </si>
  <si>
    <t>C2 Développer : la solution conceptuelle</t>
  </si>
  <si>
    <t>0JNJ1M23</t>
  </si>
  <si>
    <t>C3 Réaliser : la solution retenue</t>
  </si>
  <si>
    <t>0JNJ1M24</t>
  </si>
  <si>
    <t>C4 Exploiter : le cycle de vie du produit</t>
  </si>
  <si>
    <t>1JUJ1M09</t>
  </si>
  <si>
    <t>UE</t>
  </si>
  <si>
    <t>UE1.1-C1 Spécifier : spécifier les exigences</t>
  </si>
  <si>
    <t>NON</t>
  </si>
  <si>
    <t>EC</t>
  </si>
  <si>
    <t xml:space="preserve">Pôle SAE UE 1.1 </t>
  </si>
  <si>
    <t>1JAJ1M12</t>
  </si>
  <si>
    <t>SAE</t>
  </si>
  <si>
    <t>SAE 1.01 Analyse d'un produit grand public</t>
  </si>
  <si>
    <t>CC écrit / TP</t>
  </si>
  <si>
    <t>1JXJ1M85</t>
  </si>
  <si>
    <t>EXAM</t>
  </si>
  <si>
    <t>Portfolio UE1.1</t>
  </si>
  <si>
    <t xml:space="preserve">non évalué </t>
  </si>
  <si>
    <t>Pôle Ressource UE 1.1</t>
  </si>
  <si>
    <t>1JRJ1M24</t>
  </si>
  <si>
    <t>RSC</t>
  </si>
  <si>
    <t>R1.02 - Sciences des matériaux</t>
  </si>
  <si>
    <t>1JXJ1M05</t>
  </si>
  <si>
    <t>R1.03a - Maths /outils scientifiques UE1.1</t>
  </si>
  <si>
    <t>1JXJ1M07</t>
  </si>
  <si>
    <t>R1.03b - Maths méca UE1.1</t>
  </si>
  <si>
    <t>CC écrit</t>
  </si>
  <si>
    <t>oui</t>
  </si>
  <si>
    <t>1JXJ1M09</t>
  </si>
  <si>
    <t>R1.03c - Maths SDM UE1.1</t>
  </si>
  <si>
    <t>1JXJ1M11</t>
  </si>
  <si>
    <t>R1.03d - Maths métrologie UE1.1</t>
  </si>
  <si>
    <t>1JXJ1M13</t>
  </si>
  <si>
    <t>R1.03e - Maths EEA UE1.1</t>
  </si>
  <si>
    <t>1JXJ1M15</t>
  </si>
  <si>
    <t>R1.04 - Ingénierie de construction mécanique UE1.1</t>
  </si>
  <si>
    <t>1JXJ1M17</t>
  </si>
  <si>
    <t>R1.06a - Méthodes (Procédés d'obtention) UE1.1</t>
  </si>
  <si>
    <t>1JXJ1M19</t>
  </si>
  <si>
    <t>R1.06b Tournage conventionnel UE1.1</t>
  </si>
  <si>
    <t>TP</t>
  </si>
  <si>
    <t>1JXJ1M21</t>
  </si>
  <si>
    <t>R1.06c Fraisage conventionnel UE1.1</t>
  </si>
  <si>
    <t>1JXJ1M23</t>
  </si>
  <si>
    <t>R1.06d Initiation atelier UE1.1</t>
  </si>
  <si>
    <t>1JXJ1M25</t>
  </si>
  <si>
    <t>R1.06e Fonderie UE1.1</t>
  </si>
  <si>
    <t>1 / 2 maxi</t>
  </si>
  <si>
    <t>1JXJ1M27</t>
  </si>
  <si>
    <t>R1.08 - Systèmes cyber-physiques UE1.1</t>
  </si>
  <si>
    <t>1JXJ1M29</t>
  </si>
  <si>
    <t>R1.09a - Expression - Communication UE1.1</t>
  </si>
  <si>
    <t>CC écrit / CC oral</t>
  </si>
  <si>
    <t>1JXJ1M31</t>
  </si>
  <si>
    <t>R1.09b - TICE UE1.1</t>
  </si>
  <si>
    <t>1JXJ1M33</t>
  </si>
  <si>
    <t>R1.10a Anglais UE1.1</t>
  </si>
  <si>
    <t>1JXJ1M35</t>
  </si>
  <si>
    <t>R1.10b Allemand en option UE1.1</t>
  </si>
  <si>
    <t>1 si &gt; anglais</t>
  </si>
  <si>
    <t>1JXJ1M37</t>
  </si>
  <si>
    <t>R1.11 - Projet personnel et professionnel UE1.1</t>
  </si>
  <si>
    <t>1JUJ1M10</t>
  </si>
  <si>
    <t>UE1.2-C2 Développer : la solution conceptuelle</t>
  </si>
  <si>
    <t>Pôle SAE UE 1.2</t>
  </si>
  <si>
    <t>1JAJ1M14</t>
  </si>
  <si>
    <t>SAE - 1.02 - Modification d'un système mécanique</t>
  </si>
  <si>
    <t>1JXJ1M02</t>
  </si>
  <si>
    <t>Portfolio UE1.2</t>
  </si>
  <si>
    <t>Pôle Ressource UE 1.2</t>
  </si>
  <si>
    <t>1JRJ1M32</t>
  </si>
  <si>
    <t>R1.01 - Mécanique</t>
  </si>
  <si>
    <t>CC écrit / Interro Surprises /TP</t>
  </si>
  <si>
    <t>2 / 5 (maxi) / 2</t>
  </si>
  <si>
    <t>(CC*4+IS*2 +TP)/7</t>
  </si>
  <si>
    <t>1JXJ1M06</t>
  </si>
  <si>
    <t>R1.03a - Maths /outils scientifiques UE1.2</t>
  </si>
  <si>
    <t>1JXJ1M08</t>
  </si>
  <si>
    <t>R1.03b - Maths méca UE1.2</t>
  </si>
  <si>
    <t>1JXJ1M10</t>
  </si>
  <si>
    <t>R1.03c - Maths SDM UE1.2</t>
  </si>
  <si>
    <t>1JXJ1M12</t>
  </si>
  <si>
    <t>R1.03d - Maths métrologie UE1.2</t>
  </si>
  <si>
    <t>1JXJ1M14</t>
  </si>
  <si>
    <t>R1.03e - Maths EEA UE1.2</t>
  </si>
  <si>
    <t>1JXJ1M41</t>
  </si>
  <si>
    <t>R1.05 - Outils pour l'ingénierie UE1.2</t>
  </si>
  <si>
    <t>1JXJ1M28</t>
  </si>
  <si>
    <t>R1.08 - Systèmes cyber-physiques UE1.2</t>
  </si>
  <si>
    <t>1JXJ1M38</t>
  </si>
  <si>
    <t>R1.11 - Projet personnel et professionnel UE1.2</t>
  </si>
  <si>
    <t>1JUJ1M11</t>
  </si>
  <si>
    <t>UE1.3-C3 Réaliser : la solution retenue</t>
  </si>
  <si>
    <t>Pôle SAE UE 1.3</t>
  </si>
  <si>
    <t>1JAJ1M15</t>
  </si>
  <si>
    <t>SAE - 1.03 - De la maquette num au prototype physique</t>
  </si>
  <si>
    <t>CC écrit / Prototype</t>
  </si>
  <si>
    <t>1JXJ1M03</t>
  </si>
  <si>
    <t>Portfolio UE1.3</t>
  </si>
  <si>
    <t>Pôle Ressource UE 1.3</t>
  </si>
  <si>
    <t>1JXJ1M16</t>
  </si>
  <si>
    <t>R1.04 - Ingénierie de construction mécanique UE1.3</t>
  </si>
  <si>
    <t>1JXJ1M42</t>
  </si>
  <si>
    <t>R1.05 - Outils pour l'ingénierie UE1.3</t>
  </si>
  <si>
    <t>1JXJ1M18</t>
  </si>
  <si>
    <t>R1.06a - Méthodes (Procédés d'obtention) UE1.3</t>
  </si>
  <si>
    <t>1JXJ1M20</t>
  </si>
  <si>
    <t>R1.06b Tournage conventionnel UE1.3</t>
  </si>
  <si>
    <t>1JXJ1M22</t>
  </si>
  <si>
    <t>R1.06c Fraisage conventionnel UE1.3</t>
  </si>
  <si>
    <t>1JXJ1M24</t>
  </si>
  <si>
    <t>R1.06d Initiation atelier UE1.3</t>
  </si>
  <si>
    <t>1JXJ1M26</t>
  </si>
  <si>
    <t>R1.06e Fonderie UE1.3</t>
  </si>
  <si>
    <t>1JRJ1M34</t>
  </si>
  <si>
    <t>R1.07 - Métrologie</t>
  </si>
  <si>
    <t>1JXJ1M39</t>
  </si>
  <si>
    <t>R1.11 - Projet personnel et professionnel UE1.3</t>
  </si>
  <si>
    <t>1JUJ1M12</t>
  </si>
  <si>
    <t>UE1.4-C4 Exploiter : le cycle de vie du produit</t>
  </si>
  <si>
    <t>Pôle SAE UE 1.4</t>
  </si>
  <si>
    <t>1JAJ1M16</t>
  </si>
  <si>
    <t>SAE 1.04 Organisation structurelle de l'industrie</t>
  </si>
  <si>
    <t>1JXJ1M04</t>
  </si>
  <si>
    <t>Portfolio UE1.4</t>
  </si>
  <si>
    <t>Pôle Ressource UE 1.4</t>
  </si>
  <si>
    <t>1JXJ1M30</t>
  </si>
  <si>
    <t>R1.09a - Expression - Communication UE1.4</t>
  </si>
  <si>
    <t>1JXJ1M32</t>
  </si>
  <si>
    <t>R1.09b - TICE UE1.4</t>
  </si>
  <si>
    <t>1JXJ1M34</t>
  </si>
  <si>
    <t>R1.10a Anglais UE1.4</t>
  </si>
  <si>
    <t>1JXJ1M36</t>
  </si>
  <si>
    <t>R1.10b Allemand en option UE1.4</t>
  </si>
  <si>
    <t>1JXJ1M40</t>
  </si>
  <si>
    <t>R1.11 - Projet personnel et professionnel UE1.4</t>
  </si>
  <si>
    <t>malus absence : -0,1 par demi-journée d'absence sur la moyenne de chaque UE.</t>
  </si>
  <si>
    <t>Les épreuves orales et  écrites auront lieu en présentiel ou à distance.</t>
  </si>
  <si>
    <t xml:space="preserve">Par décision du jury, après proposition de la commission </t>
  </si>
  <si>
    <t>Conditions particulières :</t>
  </si>
  <si>
    <t>Si une ressource apparait dans une UE non validée, l'étudiant doit suivre l'intégralité des cours liés à cette ressource quelle que soit l'UE.</t>
  </si>
  <si>
    <t>SEMESTRE 2</t>
  </si>
  <si>
    <t>2JUJ1M09</t>
  </si>
  <si>
    <t>UE2.1-C1 Spécifier : spécifier les exigences</t>
  </si>
  <si>
    <t>Pôle SAE UE 2.1</t>
  </si>
  <si>
    <t>2JAJ1M15</t>
  </si>
  <si>
    <t>SAE - 2.01 - Spécification processus élaboration pièce</t>
  </si>
  <si>
    <t>livrable</t>
  </si>
  <si>
    <t>2JXJ1M85</t>
  </si>
  <si>
    <t>Pôle Ressource UE 2.1</t>
  </si>
  <si>
    <t>2JMJ1M15</t>
  </si>
  <si>
    <t>MATI</t>
  </si>
  <si>
    <t>R2.03a - Sciences des matériaux</t>
  </si>
  <si>
    <t>2JMJ1M16</t>
  </si>
  <si>
    <t>R2.03b - Matériaux  innovants</t>
  </si>
  <si>
    <t>2JXJ1M05</t>
  </si>
  <si>
    <t>R2.06 - Outils pour l'ingénierie UE2.1</t>
  </si>
  <si>
    <t>2JXJ1M07</t>
  </si>
  <si>
    <t>R2.07a - Méthodes UE2.1</t>
  </si>
  <si>
    <t>2JXJ1M09</t>
  </si>
  <si>
    <t>R2.07b Procédé de fab, outils coupants UE2.1</t>
  </si>
  <si>
    <t>2JXJ1M11</t>
  </si>
  <si>
    <t>R2.07c Commande numérique UE2.1</t>
  </si>
  <si>
    <t>2JXJ1M13</t>
  </si>
  <si>
    <t>R2.07d Machine spéciale UE2.1</t>
  </si>
  <si>
    <t>2JXJ1M15</t>
  </si>
  <si>
    <t>R2.07e Soudure UE2.1</t>
  </si>
  <si>
    <t>2JXJ1M17</t>
  </si>
  <si>
    <t>R2.11 - Expression - Communication UE2.1</t>
  </si>
  <si>
    <t>2JXJ1M19</t>
  </si>
  <si>
    <t>R2.12a Anglais UE2.1</t>
  </si>
  <si>
    <t>2JXJ1M21</t>
  </si>
  <si>
    <t>R2.12b Allemand UE2.1</t>
  </si>
  <si>
    <t>2JXJ1M23</t>
  </si>
  <si>
    <t>R2.13 - Projet personnel et professionnel UE2.1</t>
  </si>
  <si>
    <t>2JUJ1M10</t>
  </si>
  <si>
    <t>UE2.2-C2 Développer : la solution conceptuelle</t>
  </si>
  <si>
    <t>Pôle SAE UE 2.2</t>
  </si>
  <si>
    <t>2JAJ1M17</t>
  </si>
  <si>
    <t>SAE - 2.02 - Implantation îlot robotisé de production</t>
  </si>
  <si>
    <t>2JXJ1M27</t>
  </si>
  <si>
    <t>SAE 2.05 Conception d’une pièce de sécurité UE2.2</t>
  </si>
  <si>
    <t>2JXJ1M86</t>
  </si>
  <si>
    <t>Portfolio UE2.2</t>
  </si>
  <si>
    <t>Pôle Ressource UE 2.2</t>
  </si>
  <si>
    <t>2JRJ1M37</t>
  </si>
  <si>
    <t>R2.01 - Mécanique</t>
  </si>
  <si>
    <t>(CC*4 + IS*2 + TP) / 7</t>
  </si>
  <si>
    <t>2JRJ1M38</t>
  </si>
  <si>
    <t>R2.02 - Dimensionnement des structures</t>
  </si>
  <si>
    <t>écrit CC / TP</t>
  </si>
  <si>
    <t>1;2;2;2 (CC) / 1(TP)</t>
  </si>
  <si>
    <t>2JXJ1M29</t>
  </si>
  <si>
    <t>R2.04a - Maths appliquées à la mécanique UE2.2</t>
  </si>
  <si>
    <t>2JXJ1M31</t>
  </si>
  <si>
    <t>R2.04b - Maths appliquées à la DDS UE2.2</t>
  </si>
  <si>
    <t>2JXJ1M33</t>
  </si>
  <si>
    <t>R2.04c - Maths appli / outils scientifiques UE2.2</t>
  </si>
  <si>
    <t>2JXJ1M35</t>
  </si>
  <si>
    <t>R2.05 - Ingénierie de construction mécanique UE2.2</t>
  </si>
  <si>
    <t>2JXJ1M37</t>
  </si>
  <si>
    <t>R2.09 - Organisation et pilotage industriel UE2.2</t>
  </si>
  <si>
    <t>0 / 3</t>
  </si>
  <si>
    <t>2JMJ1M27</t>
  </si>
  <si>
    <t>R2.10a - Manipulation et traitement de données</t>
  </si>
  <si>
    <t>QCM/TD/TP</t>
  </si>
  <si>
    <t>2JMJ1M28</t>
  </si>
  <si>
    <t>R2.10b - Intégration de systèmes robotisés</t>
  </si>
  <si>
    <t>2JXJ1M24</t>
  </si>
  <si>
    <t>R2.13 - Projet personnel et professionnel UE2.2</t>
  </si>
  <si>
    <t>2JUJ1M11</t>
  </si>
  <si>
    <t>UE2.3-C3 Réaliser : la solution retenue</t>
  </si>
  <si>
    <t>Pôle SAE UE 2.3</t>
  </si>
  <si>
    <t>2JAJ1M19</t>
  </si>
  <si>
    <t>SAE - 2.03 - Fabrication d'une pièce unitaire</t>
  </si>
  <si>
    <t>Compte rendu / livrable</t>
  </si>
  <si>
    <t>2JXJ1M28</t>
  </si>
  <si>
    <t>SAE 2.05 Conception d’une pièce de sécurité UE2.3</t>
  </si>
  <si>
    <t>2JXJ1M03</t>
  </si>
  <si>
    <t>Portfolio UE2.3</t>
  </si>
  <si>
    <t>Pôle Ressource UE 2.3</t>
  </si>
  <si>
    <t>2JXJ1M30</t>
  </si>
  <si>
    <t>R2.04a - Maths appliquées à la mécanique UE2.3</t>
  </si>
  <si>
    <t>2JXJ1M32</t>
  </si>
  <si>
    <t>R2.04b - Maths appliquées à la DDS UE2.3</t>
  </si>
  <si>
    <t>2JXJ1M34</t>
  </si>
  <si>
    <t>R2.04c - Maths appli / outils scientifiques UE2.3</t>
  </si>
  <si>
    <t>2JXJ1M36</t>
  </si>
  <si>
    <t>R2.05 - Ingénierie de construction mécanique UE2.3</t>
  </si>
  <si>
    <t>2JXJ1M06</t>
  </si>
  <si>
    <t>R2.06 - Outils pour l'ingénierie UE2.3</t>
  </si>
  <si>
    <t>2JXJ1M08</t>
  </si>
  <si>
    <t>R2.07a - Méthodes UE2.3</t>
  </si>
  <si>
    <t>2JXJ1M10</t>
  </si>
  <si>
    <t>R2.07b Procédé de fab, outils coupants UE2.3</t>
  </si>
  <si>
    <t xml:space="preserve">CC écrit </t>
  </si>
  <si>
    <t>2JXJ1M12</t>
  </si>
  <si>
    <t>R2.07c Commande numérique UE2.3</t>
  </si>
  <si>
    <t>2JXJ1M14</t>
  </si>
  <si>
    <t>R2.07d Machine spéciale UE2.3</t>
  </si>
  <si>
    <t>2JXJ1M16</t>
  </si>
  <si>
    <t>R2.07e Soudure UE2.3</t>
  </si>
  <si>
    <t>2JRJ1M43</t>
  </si>
  <si>
    <t>R2.08 - Métrologie</t>
  </si>
  <si>
    <t>2JXJ1M25</t>
  </si>
  <si>
    <t>R2.13 - Projet personnel et professionnel UE2.3</t>
  </si>
  <si>
    <t>2JUJ1M12</t>
  </si>
  <si>
    <t>UE2.4-C4 Exploiter : le cycle de vie du produit</t>
  </si>
  <si>
    <t>Pôle SAE UE 2.4</t>
  </si>
  <si>
    <t>2JAJ1M20</t>
  </si>
  <si>
    <t>SAE - 2.04 - Pilotage production stabilisée</t>
  </si>
  <si>
    <t>2JXJ1M04</t>
  </si>
  <si>
    <t>Portfolio UE2.4</t>
  </si>
  <si>
    <t>Pôle Ressource UE 2.4</t>
  </si>
  <si>
    <t>2JXJ1M38</t>
  </si>
  <si>
    <t>R2.09 - Organisation et pilotage industriel UE2.4</t>
  </si>
  <si>
    <t>2JXJ1M18</t>
  </si>
  <si>
    <t>R2.11 - Expression - Communication UE2.4</t>
  </si>
  <si>
    <t>2JXJ1M20</t>
  </si>
  <si>
    <t>R2.12a Anglais UE2.4</t>
  </si>
  <si>
    <t>2JXJ1M22</t>
  </si>
  <si>
    <t>R2.12b Allemand UE2.4</t>
  </si>
  <si>
    <t>2JXJ1M26</t>
  </si>
  <si>
    <t>R2.13 - Projet personnel et professionnel UE2.4</t>
  </si>
  <si>
    <t>malus absence : -0,1 par demi-journée d'absence sur chaque UE</t>
  </si>
  <si>
    <t>Les épreuves orales et écrites auront lieu en présentiel ou à distance.</t>
  </si>
  <si>
    <t>Génie Mécanique et Productique APP</t>
  </si>
  <si>
    <t>0JNJ1M25</t>
  </si>
  <si>
    <t>0JNJ1M26</t>
  </si>
  <si>
    <t>0JNJ1M27</t>
  </si>
  <si>
    <t>0JNJ1M28</t>
  </si>
  <si>
    <t>1JUJ1M13</t>
  </si>
  <si>
    <t>1JAJ1M17</t>
  </si>
  <si>
    <t>SAE - 1.01 - Analyse d'un produit grand public</t>
  </si>
  <si>
    <t>Rapport écrit</t>
  </si>
  <si>
    <t>1JXJ1M43</t>
  </si>
  <si>
    <t>Non évalué</t>
  </si>
  <si>
    <t>1JRJ1M35</t>
  </si>
  <si>
    <t>1JXJ1M47</t>
  </si>
  <si>
    <t>1JXJ1M49</t>
  </si>
  <si>
    <t>1JXJ1M51</t>
  </si>
  <si>
    <t>1JXJ1M53</t>
  </si>
  <si>
    <t>1JXJ1M55</t>
  </si>
  <si>
    <t>1JXJ1M57</t>
  </si>
  <si>
    <t>1JXJ1M59</t>
  </si>
  <si>
    <t>1JXJ1M61</t>
  </si>
  <si>
    <t>1JXJ1M63</t>
  </si>
  <si>
    <t>1JXJ1M65</t>
  </si>
  <si>
    <t>1JXJ1M67</t>
  </si>
  <si>
    <t>1JXJ1M69</t>
  </si>
  <si>
    <t>1JXJ1M71</t>
  </si>
  <si>
    <t>1JXJ1M73</t>
  </si>
  <si>
    <t>1JXJ1M75</t>
  </si>
  <si>
    <t>1JXJ1M77</t>
  </si>
  <si>
    <t>1JXJ1M79</t>
  </si>
  <si>
    <t>1JUJ1M14</t>
  </si>
  <si>
    <t>1JAJ1M19</t>
  </si>
  <si>
    <t>1JXJ1M44</t>
  </si>
  <si>
    <t>1JRJ1M43</t>
  </si>
  <si>
    <t>CC / Interro Surprises / TP</t>
  </si>
  <si>
    <t>2 / 5 (MAXI) / 1</t>
  </si>
  <si>
    <t>1JXJ1M48</t>
  </si>
  <si>
    <t>cc écrit</t>
  </si>
  <si>
    <t>1JXJ1M50</t>
  </si>
  <si>
    <t>1JXJ1M52</t>
  </si>
  <si>
    <t>1JXJ1M54</t>
  </si>
  <si>
    <t>1JXJ1M56</t>
  </si>
  <si>
    <t>1JXJ1M83</t>
  </si>
  <si>
    <t>1JXJ1M70</t>
  </si>
  <si>
    <t>1JXJ1M80</t>
  </si>
  <si>
    <t>1JUJ1M15</t>
  </si>
  <si>
    <t>1JAJ1M20</t>
  </si>
  <si>
    <t>1JXJ1M45</t>
  </si>
  <si>
    <t>1JXJ1M58</t>
  </si>
  <si>
    <t>1JXJ1M84</t>
  </si>
  <si>
    <t>1JXJ1M60</t>
  </si>
  <si>
    <t>1JXJ1M62</t>
  </si>
  <si>
    <t>1JXJ1M64</t>
  </si>
  <si>
    <t>1JXJ1M66</t>
  </si>
  <si>
    <t>1JXJ1M68</t>
  </si>
  <si>
    <t>1JRJ1M45</t>
  </si>
  <si>
    <t>1JXJ1M81</t>
  </si>
  <si>
    <t>1JUJ1M16</t>
  </si>
  <si>
    <t>1JAJ1M21</t>
  </si>
  <si>
    <t>SAE - 1.04 - Organisation structurelle de l'industrie</t>
  </si>
  <si>
    <t>1JXJ1M46</t>
  </si>
  <si>
    <t>1JXJ1M72</t>
  </si>
  <si>
    <t>1JXJ1M74</t>
  </si>
  <si>
    <t>1JXJ1M76</t>
  </si>
  <si>
    <t>1JXJ1M78</t>
  </si>
  <si>
    <t>1JXJ1M82</t>
  </si>
  <si>
    <t>malus absence : -0,1 par demi-journée d'absence injustifiée sur la moyenne de chaque UE.</t>
  </si>
  <si>
    <t>les épreuves orales et écrites auront lieu en présentiel ou à distance.</t>
  </si>
  <si>
    <t xml:space="preserve">Par décision du jury, après proposition de la commission de validation </t>
  </si>
  <si>
    <t>2JUJ1M13</t>
  </si>
  <si>
    <t>2JAJ1M21</t>
  </si>
  <si>
    <t>2JXJ1M39</t>
  </si>
  <si>
    <t>Portfolio UE2.1</t>
  </si>
  <si>
    <t>2JMJ1M29</t>
  </si>
  <si>
    <t>2JMJ1M30</t>
  </si>
  <si>
    <t>2JXJ1M43</t>
  </si>
  <si>
    <t>2JXJ1M45</t>
  </si>
  <si>
    <t>2JXJ1M47</t>
  </si>
  <si>
    <t>2JXJ1M49</t>
  </si>
  <si>
    <t>2JXJ1M51</t>
  </si>
  <si>
    <t>2JXJ1M53</t>
  </si>
  <si>
    <t>2JXJ1M55</t>
  </si>
  <si>
    <t>2JXJ1M57</t>
  </si>
  <si>
    <t>2JXJ1M59</t>
  </si>
  <si>
    <t>2JXJ1M61</t>
  </si>
  <si>
    <t>2JUJ1M14</t>
  </si>
  <si>
    <t>2JAJ1M23</t>
  </si>
  <si>
    <t>2JXJ1M65</t>
  </si>
  <si>
    <t>2JXJ1M40</t>
  </si>
  <si>
    <t>2JRJ1M50</t>
  </si>
  <si>
    <t>1 / 5 (maxi) / 1</t>
  </si>
  <si>
    <t>2JRJ1M51</t>
  </si>
  <si>
    <t>2JXJ1M67</t>
  </si>
  <si>
    <t>2JXJ1M69</t>
  </si>
  <si>
    <t>2JXJ1M71</t>
  </si>
  <si>
    <t>2JXJ1M73</t>
  </si>
  <si>
    <t>2JXJ1M75</t>
  </si>
  <si>
    <t>2JMJ1M41</t>
  </si>
  <si>
    <t>2JMJ1M42</t>
  </si>
  <si>
    <t>2JXJ1M62</t>
  </si>
  <si>
    <t>2JUJ1M15</t>
  </si>
  <si>
    <t>2JAJ1M25</t>
  </si>
  <si>
    <t>2JXJ1M66</t>
  </si>
  <si>
    <t>2JXJ1M41</t>
  </si>
  <si>
    <t>2JXJ1M68</t>
  </si>
  <si>
    <t>2JXJ1M70</t>
  </si>
  <si>
    <t>2JXJ1M72</t>
  </si>
  <si>
    <t>2JXJ1M74</t>
  </si>
  <si>
    <t>2JXJ1M44</t>
  </si>
  <si>
    <t>2JXJ1M46</t>
  </si>
  <si>
    <t>2JXJ1M48</t>
  </si>
  <si>
    <t>2JXJ1M50</t>
  </si>
  <si>
    <t>2JXJ1M52</t>
  </si>
  <si>
    <t>2JXJ1M54</t>
  </si>
  <si>
    <t>2JRJ1M56</t>
  </si>
  <si>
    <t>2JXJ1M63</t>
  </si>
  <si>
    <t>2JUJ1M16</t>
  </si>
  <si>
    <t>2JAJ1M26</t>
  </si>
  <si>
    <t>2JXJ1M42</t>
  </si>
  <si>
    <t>2JXJ1M76</t>
  </si>
  <si>
    <t>2JXJ1M56</t>
  </si>
  <si>
    <t>2JXJ1M58</t>
  </si>
  <si>
    <t>2JXJ1M60</t>
  </si>
  <si>
    <t>2JXJ1M64</t>
  </si>
  <si>
    <t>malus absence : -0,1 par demi-journée d'absence injustifiée sur chaque UE</t>
  </si>
  <si>
    <t>II</t>
  </si>
  <si>
    <t>SEMESTRE 3</t>
  </si>
  <si>
    <t>0JNJ1M01</t>
  </si>
  <si>
    <t>C1 SPECIFIER : Exigences technico-éco indus</t>
  </si>
  <si>
    <t>0JNJ1M02</t>
  </si>
  <si>
    <t>C2 DEVELOPPER solution conceptuelle</t>
  </si>
  <si>
    <t>0JNJ1M03</t>
  </si>
  <si>
    <t>C3 REALISER : Concrétiser solution retenue</t>
  </si>
  <si>
    <t>0JNJ1M04</t>
  </si>
  <si>
    <t>C4 EXPLOITER : cycle vie prod système prod</t>
  </si>
  <si>
    <t>0JNJ1M05</t>
  </si>
  <si>
    <t>C5 VIRTUALISER/INNOVER/DEVELOPPER DURABLEMENT</t>
  </si>
  <si>
    <t>3JUJ2M01</t>
  </si>
  <si>
    <t>UE 3.1-C1 SPECIFIER : Exigences technico-éco indus</t>
  </si>
  <si>
    <t>3JEJ2M01</t>
  </si>
  <si>
    <t>Pôle SAE UE 3.1</t>
  </si>
  <si>
    <t>3JXJ2M01</t>
  </si>
  <si>
    <t>SAÉ 3.01 Besoin indus sur cycle de vie UE3.1</t>
  </si>
  <si>
    <t>Compte rendu+livrable</t>
  </si>
  <si>
    <t>3JXJ2M05</t>
  </si>
  <si>
    <t>Portfolio UE3.1</t>
  </si>
  <si>
    <t>3JEJ2M02</t>
  </si>
  <si>
    <t>Pôle Ressource UE 3.1</t>
  </si>
  <si>
    <t>3JRJ2M01</t>
  </si>
  <si>
    <t xml:space="preserve">R3.03 Science des Matériaux </t>
  </si>
  <si>
    <t>3JMJ2M01</t>
  </si>
  <si>
    <t>R3.09a Robotique UE3.1</t>
  </si>
  <si>
    <t>3JXJ2M13</t>
  </si>
  <si>
    <t>R3.09b EEA UE3.1</t>
  </si>
  <si>
    <t>3JXJ2M16</t>
  </si>
  <si>
    <t>R3.09c informatique et base de données UE3.1</t>
  </si>
  <si>
    <t>3JXJ2M19</t>
  </si>
  <si>
    <t>R3.11 Langues UE3.1</t>
  </si>
  <si>
    <t>3JXJ2M22</t>
  </si>
  <si>
    <t>R3.12 Projet Personnel et Professionnel UE3.1</t>
  </si>
  <si>
    <t>3JUJ2M02</t>
  </si>
  <si>
    <t xml:space="preserve">UE 3.2-C2 DEVELOPPER solution conceptuelle </t>
  </si>
  <si>
    <t>3JEJ2M03</t>
  </si>
  <si>
    <t>Pôle SAE UE 3.2</t>
  </si>
  <si>
    <t>3JXJ2M02</t>
  </si>
  <si>
    <t>SAÉ 3.01 Besoin indus sur cycle de vie UE3.2</t>
  </si>
  <si>
    <t>3JXJ2M06</t>
  </si>
  <si>
    <t>Portfolio UE3.2</t>
  </si>
  <si>
    <t>3JEJ2M04</t>
  </si>
  <si>
    <t>Pôle Ressource UE 3.2</t>
  </si>
  <si>
    <t>3JXJ2M27</t>
  </si>
  <si>
    <t>R3.01 Mécanique UE3.2</t>
  </si>
  <si>
    <t>3JXJ2M29</t>
  </si>
  <si>
    <t>R3.02 Dimensionnement des Structures UE3.2</t>
  </si>
  <si>
    <t>CC1;CC2;CC3;TP1;TP2</t>
  </si>
  <si>
    <t>1;2;2;1;1</t>
  </si>
  <si>
    <t>3JXJ2M31</t>
  </si>
  <si>
    <t>R3.04 Maths Appliquées Outils Scientifiques UE3.2</t>
  </si>
  <si>
    <t>3JXJ2M33</t>
  </si>
  <si>
    <t>R3.05 Ingénierie CM Compétences ciblées UE3.2</t>
  </si>
  <si>
    <t>3JXJ2M35</t>
  </si>
  <si>
    <t>R3.06a Commande numérique FAO UE3.2</t>
  </si>
  <si>
    <t>3JXJ2M37</t>
  </si>
  <si>
    <t>R3.06b  Méthodes UE3.2</t>
  </si>
  <si>
    <t>3JXJ2M11</t>
  </si>
  <si>
    <t>R3.09a Robotique UE3.2</t>
  </si>
  <si>
    <t>3JXJ2M14</t>
  </si>
  <si>
    <t>R3.09b EEA UE3.2</t>
  </si>
  <si>
    <t>3JXJ2M17</t>
  </si>
  <si>
    <t>R3.09c informatique et base de données UE3.2</t>
  </si>
  <si>
    <t>3JXJ2M39</t>
  </si>
  <si>
    <t>R3.10 Expression &amp; Communication UE3.2</t>
  </si>
  <si>
    <t>3JXJ2M20</t>
  </si>
  <si>
    <t>R3.11 Langues UE3.2</t>
  </si>
  <si>
    <t>3JXJ2M23</t>
  </si>
  <si>
    <t>R3.12 Projet Personnel et Professionnel UE3.2</t>
  </si>
  <si>
    <t>3JSJ1M01</t>
  </si>
  <si>
    <t>UE3.3-C3 REALISER : Concrétiser solution retenue</t>
  </si>
  <si>
    <t>3JEJ2M05</t>
  </si>
  <si>
    <t>Pôle SAE UE 3.3</t>
  </si>
  <si>
    <t>3JXJ2M03</t>
  </si>
  <si>
    <t>SAÉ 3.01 Besoin indus sur cycle de vie UE3.3</t>
  </si>
  <si>
    <t>3JXJ2M07</t>
  </si>
  <si>
    <t>Portfolio UE3.3</t>
  </si>
  <si>
    <t>3JEJ2M06</t>
  </si>
  <si>
    <t>Pôle Ressource UE3.3</t>
  </si>
  <si>
    <t>3JXJ2M28</t>
  </si>
  <si>
    <t>R3.01 Mécanique UE3.3</t>
  </si>
  <si>
    <t>3JXJ2M30</t>
  </si>
  <si>
    <t>R3.02 Dimensionnement des Structures UE3.3</t>
  </si>
  <si>
    <t>3JXJ2M34</t>
  </si>
  <si>
    <t>R3.05 Ingénierie CM Compétences ciblées UE3.3</t>
  </si>
  <si>
    <t>3JXJ2M36</t>
  </si>
  <si>
    <t>R3.06a Commande numérique FAO UE3.3</t>
  </si>
  <si>
    <t>3JXJ2M38</t>
  </si>
  <si>
    <t>R3.06b  Méthodes UE3.3</t>
  </si>
  <si>
    <t>3JXJ2M41</t>
  </si>
  <si>
    <t>R3.08 Organisation et Pilotage Industriel UE3.3</t>
  </si>
  <si>
    <t>3JXJ2M40</t>
  </si>
  <si>
    <t>R3.10 Expression &amp; Communication UE3.3</t>
  </si>
  <si>
    <t>3JXJ2M24</t>
  </si>
  <si>
    <t>R3.12 Projet Personnel et Professionnel UE3.3</t>
  </si>
  <si>
    <t>3JUJ2M04</t>
  </si>
  <si>
    <t xml:space="preserve">UE3.4-C4 EXPLOITER : cycle vie prod système prod </t>
  </si>
  <si>
    <t>3JEJ2M07</t>
  </si>
  <si>
    <t>Pôle SAE UE 3.4</t>
  </si>
  <si>
    <t>3JXJ2M04</t>
  </si>
  <si>
    <t>SAÉ 3.01 Besoin indus sur cycle de vie UE3.4</t>
  </si>
  <si>
    <t>3JXJ2M08</t>
  </si>
  <si>
    <t>Portfolio UE3.4</t>
  </si>
  <si>
    <t>3JEJ2M08</t>
  </si>
  <si>
    <t>Pôle Ressource UE 3.4</t>
  </si>
  <si>
    <t>3JXJ2M32</t>
  </si>
  <si>
    <t>R3.04 Maths Appliquées Outils Scientifiques UE3.4</t>
  </si>
  <si>
    <t>3JRJ2M12</t>
  </si>
  <si>
    <t>R3.07 Métrologie</t>
  </si>
  <si>
    <t>3JXJ2M42</t>
  </si>
  <si>
    <t>R3.08 Organisation et Pilotage Industriel UE3.4</t>
  </si>
  <si>
    <t>3JXJ2M12</t>
  </si>
  <si>
    <t>R3.09a Robotique UE3.4</t>
  </si>
  <si>
    <t>3JXJ2M15</t>
  </si>
  <si>
    <t>R3.09b EEA UE3.4</t>
  </si>
  <si>
    <t>3JXJ2M18</t>
  </si>
  <si>
    <t>R3.09c informatique et base de données UE3.4</t>
  </si>
  <si>
    <t>3JXJ2M25</t>
  </si>
  <si>
    <t>R3.12 Projet Personnel et Professionnel UE3.4</t>
  </si>
  <si>
    <t>3JUJ1M05</t>
  </si>
  <si>
    <t>UE3.5 VIRTUALISER/INNOVER/DEVELOPPER DURABLEMENT</t>
  </si>
  <si>
    <t>3JEJ1M09</t>
  </si>
  <si>
    <t>Pôle SAE UE 3.5</t>
  </si>
  <si>
    <t>3JAJ1M03</t>
  </si>
  <si>
    <t>SAÉ 3.II.02 Améliorer techniquement</t>
  </si>
  <si>
    <t>3JXJ2M21</t>
  </si>
  <si>
    <t>Portfolio UE3.5</t>
  </si>
  <si>
    <t>3JEJ1M10</t>
  </si>
  <si>
    <t>Pôle Ressource UE 3.5</t>
  </si>
  <si>
    <t>3JRJ2M03</t>
  </si>
  <si>
    <t>R3.11 Langues UE3.5</t>
  </si>
  <si>
    <t>3JXJ2M26</t>
  </si>
  <si>
    <t>R3.12 Projet Personnel et Professionnel UE3.5</t>
  </si>
  <si>
    <t>3JRJ1M13</t>
  </si>
  <si>
    <t>R3.II.13 Innovation Compétence ciblée</t>
  </si>
  <si>
    <t>SEMESTRE 4</t>
  </si>
  <si>
    <t>4JUJ2M01</t>
  </si>
  <si>
    <t>UE 4.1-C1 SPECIFIER : Exigences technico-éco indus</t>
  </si>
  <si>
    <t>4JEJ2M01</t>
  </si>
  <si>
    <t>Pôle SAE UE 4.1</t>
  </si>
  <si>
    <t>4JXJ2M01</t>
  </si>
  <si>
    <t>SAÉ 4.01 Besoin indus sur cycle de vie UE4.1</t>
  </si>
  <si>
    <t>4JXJ2M05</t>
  </si>
  <si>
    <t>Portfolio UE4.1</t>
  </si>
  <si>
    <t>4JXJ2M10</t>
  </si>
  <si>
    <t>STAGE UE4.1</t>
  </si>
  <si>
    <t>4JEJ2M02</t>
  </si>
  <si>
    <t>Pôle Ressource UE 4.1</t>
  </si>
  <si>
    <t>4JXJ2M15</t>
  </si>
  <si>
    <t>R4.06 Production - Méthodes UE4.1</t>
  </si>
  <si>
    <t>4JRJ2M02</t>
  </si>
  <si>
    <t>R4.09 Expression &amp; Communication UE4.1</t>
  </si>
  <si>
    <t>4JRJ2M03</t>
  </si>
  <si>
    <t>R4.11 Projet Personnel et Professionnel</t>
  </si>
  <si>
    <t>4JUJ2M02</t>
  </si>
  <si>
    <t xml:space="preserve">UE 4.2-C2  DEVELOPPER solution conceptuelle </t>
  </si>
  <si>
    <t>4JEJ2M03</t>
  </si>
  <si>
    <t>Pôle SAE UE 4.2</t>
  </si>
  <si>
    <t>4JXJ2M02</t>
  </si>
  <si>
    <t>SAÉ 4.01 Besoin indus sur cycle de vie UE4.2</t>
  </si>
  <si>
    <t>4JXJ2M06</t>
  </si>
  <si>
    <t>Portfolio UE4.2</t>
  </si>
  <si>
    <t>4JXJ2M11</t>
  </si>
  <si>
    <t>STAGE UE4.2</t>
  </si>
  <si>
    <t>4JEJ2M04</t>
  </si>
  <si>
    <t>Pôle Ressource UE 4.2</t>
  </si>
  <si>
    <t>4JXJ2M24</t>
  </si>
  <si>
    <t>R4.01 Mécanique UE4.2</t>
  </si>
  <si>
    <t>4JXJ2M26</t>
  </si>
  <si>
    <t>R4.02 Dimensionnement des Structures UE4.2</t>
  </si>
  <si>
    <t>4JMJ2M01</t>
  </si>
  <si>
    <t>R4.03a Science des Matériaux</t>
  </si>
  <si>
    <t>4JMJ2M02</t>
  </si>
  <si>
    <t>R4.03b Métallurgie du soudage</t>
  </si>
  <si>
    <t>4JXJ2M28</t>
  </si>
  <si>
    <t>R4.05 Ingénierie de construction mécanique UE4.2</t>
  </si>
  <si>
    <t>4JXJ2M30</t>
  </si>
  <si>
    <t>R4.07a Organisation et Pilotage Industriel UE4.2</t>
  </si>
  <si>
    <t>4JXJ2M32</t>
  </si>
  <si>
    <t>R4.07b Organisation Pilotage Industriel ISO UE4.2</t>
  </si>
  <si>
    <t>4JRJ2M09</t>
  </si>
  <si>
    <t>R4.08 Ingénierie des systèmes cyberphysiques</t>
  </si>
  <si>
    <t>4JXJ2M20</t>
  </si>
  <si>
    <t>R4.11 Projet Personnel et Professionnel UE4.2</t>
  </si>
  <si>
    <t>4JUJ2M03</t>
  </si>
  <si>
    <t>UE 4.3-C3 REALISER : Concrétiser solution retenue</t>
  </si>
  <si>
    <t>4JEJ2M05</t>
  </si>
  <si>
    <t>Pôle SAE UE 4.3</t>
  </si>
  <si>
    <t>4JXJ2M03</t>
  </si>
  <si>
    <t>SAÉ 4.01 Besoin indus sur cycle de vie UE4.3</t>
  </si>
  <si>
    <t>4JXJ2M07</t>
  </si>
  <si>
    <t>Portfolio UE4.3</t>
  </si>
  <si>
    <t>4JXJ2M12</t>
  </si>
  <si>
    <t>STAGE UE4.3</t>
  </si>
  <si>
    <t>4JEJ2M06</t>
  </si>
  <si>
    <t>Pôle Ressource UE 4.3</t>
  </si>
  <si>
    <t xml:space="preserve">CC écrit / Interro Surprises </t>
  </si>
  <si>
    <t>(CC*4+IS*2 )/6</t>
  </si>
  <si>
    <t>4JXJ2M27</t>
  </si>
  <si>
    <t>R4.02 Dimensionnement des Structures UE4.3</t>
  </si>
  <si>
    <t>4JXJ2M29</t>
  </si>
  <si>
    <t>R4.05 Ingénierie de construction mécanique UE4.3</t>
  </si>
  <si>
    <t>4JXJ2M34</t>
  </si>
  <si>
    <t>R4.10 Langues UE4.3</t>
  </si>
  <si>
    <t>4JXJ2M21</t>
  </si>
  <si>
    <t>R4.11 Projet Personnel et Professionnel UE4.3</t>
  </si>
  <si>
    <t>4JUJ2M04</t>
  </si>
  <si>
    <t xml:space="preserve">UE4.4-C4 EXPLOITER : cycle vie prod système prod </t>
  </si>
  <si>
    <t>4JEJ2M07</t>
  </si>
  <si>
    <t>Pôle SAE UE 4.4</t>
  </si>
  <si>
    <t>4JXJ2M04</t>
  </si>
  <si>
    <t>SAÉ 4.01 Besoin indus sur cycle de vie UE4.4</t>
  </si>
  <si>
    <t>4JXJ2M08</t>
  </si>
  <si>
    <t>Portfolio UE4.4</t>
  </si>
  <si>
    <t>4JXJ2M13</t>
  </si>
  <si>
    <t>STAGE UE4.4</t>
  </si>
  <si>
    <t>4JEJ2M08</t>
  </si>
  <si>
    <t>Pôle Ressource UE 4.4</t>
  </si>
  <si>
    <t>4JRJ2M11</t>
  </si>
  <si>
    <t>R4.04 Maths Appliquées Outils Scientifiques</t>
  </si>
  <si>
    <t>4JXJ2M16</t>
  </si>
  <si>
    <t>R4.06 Production - Méthodes UE4.4</t>
  </si>
  <si>
    <t>4JXJ2M31</t>
  </si>
  <si>
    <t>R4.07a Organisation et Pilotage Industriel UE4.4</t>
  </si>
  <si>
    <t>4JXJ2M33</t>
  </si>
  <si>
    <t>R4.07b Organisation Pilotage Industriel ISO UE4.4</t>
  </si>
  <si>
    <t>4JXJ2M18</t>
  </si>
  <si>
    <t>R4.09 Expression &amp; Communication UE4.4</t>
  </si>
  <si>
    <t>4JXJ2M35</t>
  </si>
  <si>
    <t>R4.10 Langues UE4.4</t>
  </si>
  <si>
    <t>4JXJ2M22</t>
  </si>
  <si>
    <t>R4.11 Projet Personnel et Professionnel UE4.4</t>
  </si>
  <si>
    <t>4JUJ1M05</t>
  </si>
  <si>
    <t xml:space="preserve">UE4.5 VIRTUALISER/INNOVER/ DEVELOPPER DURABLEMENT </t>
  </si>
  <si>
    <t>4JEJ1M09</t>
  </si>
  <si>
    <t>Pôle SAE UE 4.5</t>
  </si>
  <si>
    <t>4JAJ1M04</t>
  </si>
  <si>
    <t>SAÉ 4.II.02 Utiliser concepts pour renouveller</t>
  </si>
  <si>
    <t>4JXJ2M09</t>
  </si>
  <si>
    <t>Portfolio UE4.5</t>
  </si>
  <si>
    <t>4JXJ2M14</t>
  </si>
  <si>
    <t>STAGE UE4.5</t>
  </si>
  <si>
    <t>4JEJ1M10</t>
  </si>
  <si>
    <t>Pôle Ressource UE 4.5</t>
  </si>
  <si>
    <t>4JXJ2M23</t>
  </si>
  <si>
    <t>R4.11 Projet Personnel et Professionnel UE4.5</t>
  </si>
  <si>
    <t>4JRJ1M12</t>
  </si>
  <si>
    <t>R4.II.12 Innovation</t>
  </si>
  <si>
    <t>La validation d'une UE est soumise à l'obtention d'une note supérieure ou égale à 10/20 dans la SAE Stage de l'UE concernée.</t>
  </si>
  <si>
    <t>0JNJ1M06</t>
  </si>
  <si>
    <t>0JNJ1M07</t>
  </si>
  <si>
    <t>0JNJ1M08</t>
  </si>
  <si>
    <t>0JNJ1M09</t>
  </si>
  <si>
    <t>0JNJ1M10</t>
  </si>
  <si>
    <t>3JUJ2M06</t>
  </si>
  <si>
    <t>3JEJ2M11</t>
  </si>
  <si>
    <t>3JXJ2M43</t>
  </si>
  <si>
    <t>3JXJ2M47</t>
  </si>
  <si>
    <t>3JEJ2M12</t>
  </si>
  <si>
    <t>3JXJ2M52</t>
  </si>
  <si>
    <t>3JXJ2M55</t>
  </si>
  <si>
    <t>3JXJ2M58</t>
  </si>
  <si>
    <t>3JXJ2M61</t>
  </si>
  <si>
    <t>CC oral</t>
  </si>
  <si>
    <t>3JXJ2M64</t>
  </si>
  <si>
    <t>3JEJ2M13</t>
  </si>
  <si>
    <t>3JXJ2M44</t>
  </si>
  <si>
    <t>3JXJ2M48</t>
  </si>
  <si>
    <t>3JEJ2M14</t>
  </si>
  <si>
    <t>3JXJ2M69</t>
  </si>
  <si>
    <t>3JXJ2M71</t>
  </si>
  <si>
    <t>écrit CC</t>
  </si>
  <si>
    <t>CC1;CC2;CC3</t>
  </si>
  <si>
    <t>1;2;2</t>
  </si>
  <si>
    <t>3JXJ2M73</t>
  </si>
  <si>
    <t>3JXJ2M75</t>
  </si>
  <si>
    <t>3JXJ2M77</t>
  </si>
  <si>
    <t>3JXJ2M79</t>
  </si>
  <si>
    <t>3JXJ2M53</t>
  </si>
  <si>
    <t>3JXJ2M56</t>
  </si>
  <si>
    <t>3JXJ2M59</t>
  </si>
  <si>
    <t>3JXJ2M81</t>
  </si>
  <si>
    <t>3JXJ2M62</t>
  </si>
  <si>
    <t>3JXJ2M65</t>
  </si>
  <si>
    <t>3JUJ2M08</t>
  </si>
  <si>
    <t>3JEJ2M15</t>
  </si>
  <si>
    <t>3JXJ2M45</t>
  </si>
  <si>
    <t>3JXJ2M49</t>
  </si>
  <si>
    <t>3JEJ2M16</t>
  </si>
  <si>
    <t>3JXJ2M70</t>
  </si>
  <si>
    <t>3JXJ2M72</t>
  </si>
  <si>
    <t>3JXJ2M76</t>
  </si>
  <si>
    <t>3JXJ2M78</t>
  </si>
  <si>
    <t>3JXJ2M80</t>
  </si>
  <si>
    <t>3JXJ2M83</t>
  </si>
  <si>
    <t>3JXJ2M82</t>
  </si>
  <si>
    <t>3JXJ2M66</t>
  </si>
  <si>
    <t>3JEJ2M17</t>
  </si>
  <si>
    <t>3JXJ2M46</t>
  </si>
  <si>
    <t>3JXJ2M50</t>
  </si>
  <si>
    <t>3JEJ2M18</t>
  </si>
  <si>
    <t>3JXJ2M74</t>
  </si>
  <si>
    <t>3JRJ2M25</t>
  </si>
  <si>
    <t>3JXJ2M84</t>
  </si>
  <si>
    <t>3JXJ2M54</t>
  </si>
  <si>
    <t>3JXJ2M57</t>
  </si>
  <si>
    <t>3JXJ2M60</t>
  </si>
  <si>
    <t>3JXJ2M67</t>
  </si>
  <si>
    <t>3JUJ1M10</t>
  </si>
  <si>
    <t>3JEJ1M19</t>
  </si>
  <si>
    <t>3JXJ2M51</t>
  </si>
  <si>
    <t>3JEJ1M20</t>
  </si>
  <si>
    <t>3JXJ2M63</t>
  </si>
  <si>
    <t>3JXJ2M68</t>
  </si>
  <si>
    <t>4JUJ2M06</t>
  </si>
  <si>
    <t>4JEJ2M11</t>
  </si>
  <si>
    <t>4JXJ2M36</t>
  </si>
  <si>
    <t>4JXJ2M40</t>
  </si>
  <si>
    <t>4JXJ2M45</t>
  </si>
  <si>
    <t>4JEJ2M12</t>
  </si>
  <si>
    <t>4JXJ2M50</t>
  </si>
  <si>
    <t>4JXJ2M52</t>
  </si>
  <si>
    <t>4JRJ2M15</t>
  </si>
  <si>
    <t>4JEJ2M13</t>
  </si>
  <si>
    <t>4JXJ2M37</t>
  </si>
  <si>
    <t>4JXJ2M41</t>
  </si>
  <si>
    <t>4JXJ2M46</t>
  </si>
  <si>
    <t>4JEJ2M14</t>
  </si>
  <si>
    <t>4JXJ2M59</t>
  </si>
  <si>
    <t xml:space="preserve">1 / 1 (maxi) </t>
  </si>
  <si>
    <t>4JXJ2M61</t>
  </si>
  <si>
    <t>2;2;2</t>
  </si>
  <si>
    <t>4JMJ2M05</t>
  </si>
  <si>
    <t>4JMJ2M06</t>
  </si>
  <si>
    <t>4JXJ2M63</t>
  </si>
  <si>
    <t>4JXJ2M65</t>
  </si>
  <si>
    <t>4JXJ2M67</t>
  </si>
  <si>
    <t>4JRJ2M21</t>
  </si>
  <si>
    <t>4JXJ2M55</t>
  </si>
  <si>
    <t>4JUJ2M08</t>
  </si>
  <si>
    <t>4JEJ2M15</t>
  </si>
  <si>
    <t>4JXJ2M38</t>
  </si>
  <si>
    <t>4JXJ2M42</t>
  </si>
  <si>
    <t>4JXJ2M47</t>
  </si>
  <si>
    <t>4JEJ2M16</t>
  </si>
  <si>
    <t>4JXJ2M62</t>
  </si>
  <si>
    <t>4JXJ2M64</t>
  </si>
  <si>
    <t>4JXJ2M69</t>
  </si>
  <si>
    <t>4JXJ2M56</t>
  </si>
  <si>
    <t>4JEJ2M17</t>
  </si>
  <si>
    <t>4JXJ2M39</t>
  </si>
  <si>
    <t>4JXJ2M43</t>
  </si>
  <si>
    <t>4JXJ2M48</t>
  </si>
  <si>
    <t>4JEJ2M18</t>
  </si>
  <si>
    <t>4JXJ2M51</t>
  </si>
  <si>
    <t>4JXJ2M66</t>
  </si>
  <si>
    <t>4JXJ2M68</t>
  </si>
  <si>
    <t>4JXJ2M53</t>
  </si>
  <si>
    <t>4JXJ2M70</t>
  </si>
  <si>
    <t>4JXJ2M57</t>
  </si>
  <si>
    <t>4JEJ1M19</t>
  </si>
  <si>
    <t>4JXJ2M44</t>
  </si>
  <si>
    <t>4JXJ2M49</t>
  </si>
  <si>
    <t>4JEJ1M20</t>
  </si>
  <si>
    <t>4JXJ2M58</t>
  </si>
  <si>
    <t>CPD</t>
  </si>
  <si>
    <t>0JNJ3M01</t>
  </si>
  <si>
    <t>0JNJ3M02</t>
  </si>
  <si>
    <t>0JNJ3M03</t>
  </si>
  <si>
    <t>0JNJ3M04</t>
  </si>
  <si>
    <t>0JNJ3M05</t>
  </si>
  <si>
    <t>3JSJ3M01</t>
  </si>
  <si>
    <t>R3.03 Science des Matériaux</t>
  </si>
  <si>
    <t>3JXJ2M10</t>
  </si>
  <si>
    <t>UE 3.2-C2 DEVELOPPER solution conceptuelle</t>
  </si>
  <si>
    <t>3JSJ3M03</t>
  </si>
  <si>
    <t>3JRJ2M11</t>
  </si>
  <si>
    <t>R3.08 Organisation et Pilotage Industriel</t>
  </si>
  <si>
    <t>3JSJ3M04</t>
  </si>
  <si>
    <t>UE3.4-C4 EXPLOITER : cycle vie prod système prod</t>
  </si>
  <si>
    <t>3JSJ3M05</t>
  </si>
  <si>
    <t>3JEJ3M09</t>
  </si>
  <si>
    <t>3JAJ3M03</t>
  </si>
  <si>
    <t>SAÉ 3.CPD.02 Evoluer par l’approche environ.</t>
  </si>
  <si>
    <t>3JXJ2M09</t>
  </si>
  <si>
    <t>3JEJ3M10</t>
  </si>
  <si>
    <t>3JRJ3M13</t>
  </si>
  <si>
    <t>R3.CPD.13 Approche Environnementale</t>
  </si>
  <si>
    <t>4JXJ2M19</t>
  </si>
  <si>
    <t>R4.11 Projet Personnel et Professionnel UE4.1</t>
  </si>
  <si>
    <t>UE 4.2-C2  DEVELOPPER solution conceptuelle</t>
  </si>
  <si>
    <t>4JXJ2M25</t>
  </si>
  <si>
    <t>R4.01 Mécanique UE4.3</t>
  </si>
  <si>
    <t>UE4.4-C4 EXPLOITER : cycle vie prod système prod</t>
  </si>
  <si>
    <t>4JXJ2M17</t>
  </si>
  <si>
    <t>4JUJ3M05</t>
  </si>
  <si>
    <t>UE4.5 VIRTUALISER/INNOVER/ DEVELOPPER DURABLEMENT</t>
  </si>
  <si>
    <t>4JAJ3M04</t>
  </si>
  <si>
    <t>SAÉ 4.CPD.02 Evoluer par approche environnementale</t>
  </si>
  <si>
    <t>4JRJ3M12</t>
  </si>
  <si>
    <t>R4.CPD.12 Approche environnementale</t>
  </si>
  <si>
    <t>1JGJ3M02</t>
  </si>
  <si>
    <t>Pôle SAE UE 3,1</t>
  </si>
  <si>
    <t>coeff 1</t>
  </si>
  <si>
    <t>3JRJ2M14</t>
  </si>
  <si>
    <t>TD/TP</t>
  </si>
  <si>
    <t>1 ; 2</t>
  </si>
  <si>
    <t>CC écrit et oral</t>
  </si>
  <si>
    <t>1 écrit</t>
  </si>
  <si>
    <t>3JUJ2M07</t>
  </si>
  <si>
    <t>3JUJ2M09</t>
  </si>
  <si>
    <t>3JUJ3M10</t>
  </si>
  <si>
    <t>0JNJ3M06</t>
  </si>
  <si>
    <t>0JNJ3M07</t>
  </si>
  <si>
    <t>0JNJ3M08</t>
  </si>
  <si>
    <t>0JNJ3M09</t>
  </si>
  <si>
    <t>0JNJ3M10</t>
  </si>
  <si>
    <t>SAÉ 3.01 Besoin indus sur cycle de vie UE4.1</t>
  </si>
  <si>
    <t>4JXJ2M54</t>
  </si>
  <si>
    <t>4JUJ2M07</t>
  </si>
  <si>
    <t>SAÉ 3.01 Besoin indus sur cycle de vie UE4.2</t>
  </si>
  <si>
    <t>SAÉ 3.01 Besoin indus sur cycle de vie UE4.3</t>
  </si>
  <si>
    <t>4JXJ2M60</t>
  </si>
  <si>
    <t>4JUJ2M09</t>
  </si>
  <si>
    <t>SAÉ 3.01 Besoin indus sur cycle de vie UE4.4</t>
  </si>
  <si>
    <t>4JRJ2M23</t>
  </si>
  <si>
    <t>R4.04 Maths Appliquées et Outils Scientifiques</t>
  </si>
  <si>
    <t>4JUJ3M10</t>
  </si>
  <si>
    <t>SNRV</t>
  </si>
  <si>
    <t>Portfolio</t>
  </si>
  <si>
    <t>3JUJ2M03</t>
  </si>
  <si>
    <t>3JUJ2M05</t>
  </si>
  <si>
    <t>3JEJ2M09</t>
  </si>
  <si>
    <t>3JAJ2M03</t>
  </si>
  <si>
    <t>SAÉ 3.SNRV.02 Exploiter un modèle numérique</t>
  </si>
  <si>
    <t>3JEJ2M10</t>
  </si>
  <si>
    <t>3JRJ2M13</t>
  </si>
  <si>
    <t>R3.SNRV.13 Simulation</t>
  </si>
  <si>
    <t>4JUJ2M05</t>
  </si>
  <si>
    <t>4JEJ2M09</t>
  </si>
  <si>
    <t>4JAJ2M04</t>
  </si>
  <si>
    <t>SAÉ 4.SNRV.02 la RV pour anticiper/corriger probl.</t>
  </si>
  <si>
    <t>4JEJ2M10</t>
  </si>
  <si>
    <t>4JRJ2M12</t>
  </si>
  <si>
    <t>R4.SNRV.12 Simulation</t>
  </si>
  <si>
    <t>0JNJ2M06</t>
  </si>
  <si>
    <t>C1 BUT2 GMP SNRV ALT</t>
  </si>
  <si>
    <t>0JNJ2M07</t>
  </si>
  <si>
    <t>0JNJ2M08</t>
  </si>
  <si>
    <t>0JNJ2M09</t>
  </si>
  <si>
    <t>0JNJ2M10</t>
  </si>
  <si>
    <t>3JUJ2M10</t>
  </si>
  <si>
    <t>3JEJ2M19</t>
  </si>
  <si>
    <t>3JEJ2M20</t>
  </si>
  <si>
    <t>4JRJ2M18</t>
  </si>
  <si>
    <t>R4.03 Science des Matériaux</t>
  </si>
  <si>
    <t>4JRJ2M20</t>
  </si>
  <si>
    <t>R4.07 Organisation et Pilotage Industriel</t>
  </si>
  <si>
    <t>4JUJ2M10</t>
  </si>
  <si>
    <t>4JEJ2M19</t>
  </si>
  <si>
    <t>4JEJ2M20</t>
  </si>
  <si>
    <t>SEMESTRE 5</t>
  </si>
  <si>
    <t>0JNJ1M29</t>
  </si>
  <si>
    <t>0JNJ1M30</t>
  </si>
  <si>
    <t>0JNJ1M31</t>
  </si>
  <si>
    <t>0JNJ1M32</t>
  </si>
  <si>
    <t>0JNJ1M33</t>
  </si>
  <si>
    <t>C5 VIRTUALISER / INNOVER / DEVELOPPER DURABLEMENT</t>
  </si>
  <si>
    <t>5JUJ2M01</t>
  </si>
  <si>
    <t>UE 5.1-C1 SPECIFIER : Exigences technico-éco indus</t>
  </si>
  <si>
    <t>Pôle SAE UE 5.1</t>
  </si>
  <si>
    <t>5JXJ2M01</t>
  </si>
  <si>
    <t>SAE 5.01 Solution fonctionnelle, CdV UE5.1</t>
  </si>
  <si>
    <t>5JXJ2M05</t>
  </si>
  <si>
    <t>Portfolio UE5.1</t>
  </si>
  <si>
    <t>minimum 1</t>
  </si>
  <si>
    <t>Pôle Ressource UE 5.1</t>
  </si>
  <si>
    <t>5JRJ2M01</t>
  </si>
  <si>
    <t xml:space="preserve">R5.03 Science des Matériaux </t>
  </si>
  <si>
    <t>TD</t>
  </si>
  <si>
    <t>5JXJ2M10</t>
  </si>
  <si>
    <t>R5.06a Production Avancée UE5.1</t>
  </si>
  <si>
    <t>5JMJ2M02</t>
  </si>
  <si>
    <t>R5.06b Développement Durable UE5.1</t>
  </si>
  <si>
    <t>5JXJ2M14</t>
  </si>
  <si>
    <t>R5.10 Expression &amp; Communication UE5.1</t>
  </si>
  <si>
    <t>CC</t>
  </si>
  <si>
    <t>5JXJ2M17</t>
  </si>
  <si>
    <t>R5.11a Anglais UE5.1</t>
  </si>
  <si>
    <t>CC écrit / oral</t>
  </si>
  <si>
    <t>5JXJ2M21</t>
  </si>
  <si>
    <t>R5.11b Allemand en option UE5.1</t>
  </si>
  <si>
    <t>5JXJ2M25</t>
  </si>
  <si>
    <t>R5.12 Projet Personnel et Professionnel UE5.1</t>
  </si>
  <si>
    <t>5JUJ2M02</t>
  </si>
  <si>
    <t xml:space="preserve">UE 5.2-C2 DEVELOPPER solution conceptuelle </t>
  </si>
  <si>
    <t>Pôle SAE UE 5.2</t>
  </si>
  <si>
    <t>5JXJ2M02</t>
  </si>
  <si>
    <t>SAE 5.01 Solution fonctionnelle, CdV UE5.2</t>
  </si>
  <si>
    <t>5JXJ2M06</t>
  </si>
  <si>
    <t>Portfolio UE5.2</t>
  </si>
  <si>
    <t>Pôle Ressource UE 5.2</t>
  </si>
  <si>
    <t>5JRJ2M06</t>
  </si>
  <si>
    <t xml:space="preserve">R5.01 Mécanique </t>
  </si>
  <si>
    <t>5JXJ2M30</t>
  </si>
  <si>
    <t>R5.02a Energétique - Hyperstatisme UE5.2</t>
  </si>
  <si>
    <t>5JXJ2M32</t>
  </si>
  <si>
    <t>R5.02b Eléments Finis UE5.2</t>
  </si>
  <si>
    <t>5JRJ2M08</t>
  </si>
  <si>
    <t>R5.04 Maths Appliquées Outils Scientifiques</t>
  </si>
  <si>
    <t>5JXJ2M34</t>
  </si>
  <si>
    <t>R5.05a Transmission de puissance UE5.2</t>
  </si>
  <si>
    <t>5JXJ2M36</t>
  </si>
  <si>
    <t>R5.5b CAO Surfacique UE5.2</t>
  </si>
  <si>
    <t>5JXJ2M38</t>
  </si>
  <si>
    <t>R5.09a Automatisme UE5.2</t>
  </si>
  <si>
    <t>5JXJ2M40</t>
  </si>
  <si>
    <t>R5.09b Mécatronique UE5.2</t>
  </si>
  <si>
    <t>QCM / TD / TP</t>
  </si>
  <si>
    <t>5JXJ2M18</t>
  </si>
  <si>
    <t>R5.11a Anglais UE5.2</t>
  </si>
  <si>
    <t>5JXJ2M22</t>
  </si>
  <si>
    <t>R5.11b Allemand en option UE5.2</t>
  </si>
  <si>
    <t>5JXJ2M26</t>
  </si>
  <si>
    <t>R5.12 Projet Personnel et Professionnel UE5.2</t>
  </si>
  <si>
    <t>5JUJ1M03</t>
  </si>
  <si>
    <t>UE5.3-C3 REALISER : Concrétiser solution retenue</t>
  </si>
  <si>
    <t>Pôle SAE UE 5.3</t>
  </si>
  <si>
    <t>5JXJ2M03</t>
  </si>
  <si>
    <t>SAE 5.01 Solution fonctionnelle, CdV UE5.3</t>
  </si>
  <si>
    <t>5JXJ2M07</t>
  </si>
  <si>
    <t>Portfolio UE5.3</t>
  </si>
  <si>
    <t>Pôle Ressource UE5.3</t>
  </si>
  <si>
    <t>5JXJ2M31</t>
  </si>
  <si>
    <t>R5.02a Energétique - Hyperstatisme UE5.3</t>
  </si>
  <si>
    <t>5JXJ2M33</t>
  </si>
  <si>
    <t>R5.02b Eléments Finis UE5.3</t>
  </si>
  <si>
    <t>5JXJ2M35</t>
  </si>
  <si>
    <t>R5.05a Transmission de puissance UE5.3</t>
  </si>
  <si>
    <t>5JXJ2M37</t>
  </si>
  <si>
    <t>R5.5b CAO Surfacique UE5.3</t>
  </si>
  <si>
    <t>5JXJ2M11</t>
  </si>
  <si>
    <t>R5.06a Production Avancée UE5.3</t>
  </si>
  <si>
    <t>5JXJ2M13</t>
  </si>
  <si>
    <t>R5.06b Développement Durable UE5.3</t>
  </si>
  <si>
    <t>5JXJ1M42</t>
  </si>
  <si>
    <t>R5.08 Organisation et Pilotage Industriel UE5.3</t>
  </si>
  <si>
    <t>5JXJ2M39</t>
  </si>
  <si>
    <t>R5.09a Automatisme UE5.3</t>
  </si>
  <si>
    <t>5JXJ2M41</t>
  </si>
  <si>
    <t>R5.09b Mécatronique UE5.3</t>
  </si>
  <si>
    <t>5JXJ2M19</t>
  </si>
  <si>
    <t>R5.11a Anglais UE5.3</t>
  </si>
  <si>
    <t>5JXJ2M23</t>
  </si>
  <si>
    <t>R5.11b Allemand en option UE5.3</t>
  </si>
  <si>
    <t>5JXJ2M27</t>
  </si>
  <si>
    <t>R5.12 Projet Personnel et Professionnel UE5.3</t>
  </si>
  <si>
    <t>5JUJ1M04</t>
  </si>
  <si>
    <t xml:space="preserve">UE5.4-C4 EXPLOITER : cycle vie prod système prod </t>
  </si>
  <si>
    <t>Pôle SAE UE 5.4</t>
  </si>
  <si>
    <t>5JXJ2M04</t>
  </si>
  <si>
    <t>SAE 5.01 Solution fonctionnelle, CdV UE5.4</t>
  </si>
  <si>
    <t>5JXJ2M08</t>
  </si>
  <si>
    <t>Portfolio UE5.4</t>
  </si>
  <si>
    <t>Pôle Ressource UE 5.4</t>
  </si>
  <si>
    <t>5JRJ1M12</t>
  </si>
  <si>
    <t>R5.07 Métrologie</t>
  </si>
  <si>
    <t>QCM TD / TP</t>
  </si>
  <si>
    <t>5JXJ2M43</t>
  </si>
  <si>
    <t>R5.08 Organisation et Pilotage Industriel UE5.4</t>
  </si>
  <si>
    <t>CC écrit/ TP Exposé</t>
  </si>
  <si>
    <t>5JXJ2M15</t>
  </si>
  <si>
    <t>R5.10 Expression &amp; Communication UE5.4</t>
  </si>
  <si>
    <t>5JXJ2M28</t>
  </si>
  <si>
    <t>R5.12 Projet Personnel et Professionnel UE5.4</t>
  </si>
  <si>
    <t>5JUJ1M05</t>
  </si>
  <si>
    <t>UE5.5 VIRTUALISER/INNOVER/DEVELOPPER DURABLEMENT</t>
  </si>
  <si>
    <t>Pôle SAE UE 5.5</t>
  </si>
  <si>
    <t>5JAJ1M03</t>
  </si>
  <si>
    <t xml:space="preserve">SAE 5.II.02 Synthetiser, utiliser concepts exist. </t>
  </si>
  <si>
    <t>compte rendu+livrable</t>
  </si>
  <si>
    <t>5JXJ2M09</t>
  </si>
  <si>
    <t>Portfolio UE5.5</t>
  </si>
  <si>
    <t>Pôle Ressource UE 5.5</t>
  </si>
  <si>
    <t>5JXJ2M16</t>
  </si>
  <si>
    <t>R5.10 Expression &amp; Communication UE5.5</t>
  </si>
  <si>
    <t>5JXJ2M20</t>
  </si>
  <si>
    <t>R5.11a Anglais UE5.5</t>
  </si>
  <si>
    <t>5JXJ2M24</t>
  </si>
  <si>
    <t>R5.11b Allemand en option UE5.5</t>
  </si>
  <si>
    <t>5JXJ2M29</t>
  </si>
  <si>
    <t>R5.12 Projet Personnel et Professionnel UE5.5</t>
  </si>
  <si>
    <t>5JRJ1M13</t>
  </si>
  <si>
    <t>R5.II.13 Innovation</t>
  </si>
  <si>
    <t>1 CC</t>
  </si>
  <si>
    <t>SEMESTRE 6</t>
  </si>
  <si>
    <t>6JUJ2M01</t>
  </si>
  <si>
    <t>UE 6.1-C1 SPECIFIER : Exigences technico-éco indus</t>
  </si>
  <si>
    <t>Pôle SAE UE 6.1</t>
  </si>
  <si>
    <t>6JXJ2M01</t>
  </si>
  <si>
    <t>SAE 6.01 Solution fonctionnelle, CdV UE 6.1</t>
  </si>
  <si>
    <t>6JXJ2M05</t>
  </si>
  <si>
    <t>Portfolio UE 6.1</t>
  </si>
  <si>
    <t>6JXJ2M10</t>
  </si>
  <si>
    <t>STAGE UE 6.1</t>
  </si>
  <si>
    <t>Oral</t>
  </si>
  <si>
    <t>6JAJ2M04</t>
  </si>
  <si>
    <t>Stage Optionnel</t>
  </si>
  <si>
    <t>Pôle Ressource UE 6.1</t>
  </si>
  <si>
    <t>6JXJ2M15</t>
  </si>
  <si>
    <t>R6.04 Production - Méthodes UE6.1</t>
  </si>
  <si>
    <t>6JXJ2M18</t>
  </si>
  <si>
    <t>R6.07a Anglais UE6.1</t>
  </si>
  <si>
    <t>6JXJ2M21</t>
  </si>
  <si>
    <t>R6.07b Allemand en option UE6.1</t>
  </si>
  <si>
    <t>6JUJ2M02</t>
  </si>
  <si>
    <t xml:space="preserve">UE 6.2-C2  DEVELOPPER solution conceptuelle </t>
  </si>
  <si>
    <t>Pôle SAE UE 6.2</t>
  </si>
  <si>
    <t>6JXJ2M02</t>
  </si>
  <si>
    <t>SAE 6.01 Solution fonctionnelle, CdV UE 6.2</t>
  </si>
  <si>
    <t>6JXJ2M06</t>
  </si>
  <si>
    <t>Portfolio UE 6.2</t>
  </si>
  <si>
    <t>6JXJ2M11</t>
  </si>
  <si>
    <t>STAGE UE 6.2</t>
  </si>
  <si>
    <t>Pôle Ressource UE 6.2</t>
  </si>
  <si>
    <t>6JXJ2M24</t>
  </si>
  <si>
    <t>R6.01 Dimensionnement des Structures UE6.2</t>
  </si>
  <si>
    <t>6JXJ2M26</t>
  </si>
  <si>
    <t>R6.02 Maths Appliquées Outils Scientifiques UE6.2</t>
  </si>
  <si>
    <t>6JXJ2M28</t>
  </si>
  <si>
    <t>R6.03a CAO UE6.2</t>
  </si>
  <si>
    <t>6JXJ2M30</t>
  </si>
  <si>
    <t>R6.03b PLM UE 6.2</t>
  </si>
  <si>
    <t>6JXJ2M32</t>
  </si>
  <si>
    <t>R6.05 Organisation et Pilotage Industriel UE6.2</t>
  </si>
  <si>
    <t>6JUJ2M03</t>
  </si>
  <si>
    <t>UE 6.3-C3 REALISER : Concrétiser solution retenue</t>
  </si>
  <si>
    <t>Pôle SAE UE 6.3</t>
  </si>
  <si>
    <t>6JXJ2M03</t>
  </si>
  <si>
    <t>SAE 6.01 Solution fonctionnelle, CdV UE 6.3</t>
  </si>
  <si>
    <t>6JXJ2M07</t>
  </si>
  <si>
    <t>Portfolio UE 6.3</t>
  </si>
  <si>
    <t>6JXJ2M12</t>
  </si>
  <si>
    <t>STAGE UE 6.3</t>
  </si>
  <si>
    <t>Pôle Ressource UE 6.3</t>
  </si>
  <si>
    <t>6JXJ2M25</t>
  </si>
  <si>
    <t>R6.01 Dimensionnement des Structures UE6.3</t>
  </si>
  <si>
    <t>6JXJ2M27</t>
  </si>
  <si>
    <t>R6.02 Maths Appliquées Outils Scientifiques UE6.3</t>
  </si>
  <si>
    <t>6JXJ2M29</t>
  </si>
  <si>
    <t>R6.03a CAO UE6.3</t>
  </si>
  <si>
    <t>6JXJ2M31</t>
  </si>
  <si>
    <t>R6.03b PLM UE 6.3</t>
  </si>
  <si>
    <t>6JXJ2M16</t>
  </si>
  <si>
    <t>R6.04 Production - Méthodes UE6.3</t>
  </si>
  <si>
    <t>6JXJ2M34</t>
  </si>
  <si>
    <t>R6.06 Ingénierie des systèmes cyberphysiques UE6.3</t>
  </si>
  <si>
    <t>6JXJ2M19</t>
  </si>
  <si>
    <t>R6.07a Anglais UE6.3</t>
  </si>
  <si>
    <t>6JXJ2M22</t>
  </si>
  <si>
    <t>R6.07b Allemand en option UE6.3</t>
  </si>
  <si>
    <t>6JUJ2M04</t>
  </si>
  <si>
    <t xml:space="preserve">UE 6.4-C4 EXPLOITER : cycle vie prod système prod </t>
  </si>
  <si>
    <t>Pôle SAE UE 6.4</t>
  </si>
  <si>
    <t>6JXJ2M04</t>
  </si>
  <si>
    <t>SAE 6.01 Solution fonctionnelle, CdV UE 6.4</t>
  </si>
  <si>
    <t>6JXJ2M08</t>
  </si>
  <si>
    <t>Portfolio UE 6.4</t>
  </si>
  <si>
    <t>6JXJ2M13</t>
  </si>
  <si>
    <t>STAGE UE 6.4</t>
  </si>
  <si>
    <t>Pôle Ressource UE 6.4</t>
  </si>
  <si>
    <t>6JXJ2M17</t>
  </si>
  <si>
    <t>R6.04 Production - Méthodes UE6.4</t>
  </si>
  <si>
    <t>6JXJ2M33</t>
  </si>
  <si>
    <t>R6.05 Organisation et Pilotage Industriel UE6.4</t>
  </si>
  <si>
    <t>6JXJ2M35</t>
  </si>
  <si>
    <t>R6.06 Ingénierie des systèmes cyberphysiques UE6.4</t>
  </si>
  <si>
    <t>6JUJ1M01</t>
  </si>
  <si>
    <t xml:space="preserve">UE6.5 VIRTUALISER/INNOVER/ DEVELOPPER DURABLEMENT </t>
  </si>
  <si>
    <t>Pôle SAE UE 6.5</t>
  </si>
  <si>
    <t>6JAJ1M01</t>
  </si>
  <si>
    <t>SAÉ 6.II.02 Analyser l’innovation et l’améliorer.</t>
  </si>
  <si>
    <t>6JXJ2M09</t>
  </si>
  <si>
    <t>Portfolio UE 6.5</t>
  </si>
  <si>
    <t>6JXJ2M14</t>
  </si>
  <si>
    <t>STAGE UE 6.5</t>
  </si>
  <si>
    <t>Pôle Ressource UE 6.5</t>
  </si>
  <si>
    <t>6JRJ1M01</t>
  </si>
  <si>
    <t xml:space="preserve">R6.II.08 Innovation </t>
  </si>
  <si>
    <t>6JXJ2M20</t>
  </si>
  <si>
    <t>R6.07a Anglais UE6.5</t>
  </si>
  <si>
    <t>6JXJ2M23</t>
  </si>
  <si>
    <t>R6.07b Allemand en option UE6.5</t>
  </si>
  <si>
    <t>5JXJ2M44</t>
  </si>
  <si>
    <t>SAÉ 5.01 Solution fonctionnelle, CdV UE5.1</t>
  </si>
  <si>
    <t>non évalué</t>
  </si>
  <si>
    <t>5JXJ2M48</t>
  </si>
  <si>
    <t>5JRJ2M14</t>
  </si>
  <si>
    <t>5JXJ2M53</t>
  </si>
  <si>
    <t>5JXJ2M55</t>
  </si>
  <si>
    <t>5JXJ2M57</t>
  </si>
  <si>
    <t>5JXJ2M60</t>
  </si>
  <si>
    <t>5JXJ2M64</t>
  </si>
  <si>
    <t>5JXJ2M68</t>
  </si>
  <si>
    <t>5JUJ2M07</t>
  </si>
  <si>
    <t>5JXJ2M45</t>
  </si>
  <si>
    <t>SAÉ 5.01 Solution fonctionnelle, CdV UE5.2</t>
  </si>
  <si>
    <t>5JXJ2M49</t>
  </si>
  <si>
    <t>5JRJ2M19</t>
  </si>
  <si>
    <t>5JXJ2M73</t>
  </si>
  <si>
    <t>5JXJ2M75</t>
  </si>
  <si>
    <t>R5.02b Eléments finis UE5.2</t>
  </si>
  <si>
    <t>5JRJ2M21</t>
  </si>
  <si>
    <t>5JXJ2M77</t>
  </si>
  <si>
    <t>5JXJ2M79</t>
  </si>
  <si>
    <t>R5.05b CAO Surfacique UE 5.2</t>
  </si>
  <si>
    <t>5JXJ2M81</t>
  </si>
  <si>
    <t>5JXJ2M83</t>
  </si>
  <si>
    <t>5JXJ2M61</t>
  </si>
  <si>
    <t>5JXJ2M65</t>
  </si>
  <si>
    <t>5JXJ2M69</t>
  </si>
  <si>
    <t>5JUJ2M08</t>
  </si>
  <si>
    <t>5JXJ2M46</t>
  </si>
  <si>
    <t>SAÉ 5.01 Solution fonctionnelle, CdV UE5.3</t>
  </si>
  <si>
    <t>5JXJ2M50</t>
  </si>
  <si>
    <t>5JXJ2M74</t>
  </si>
  <si>
    <t>5JXJ2M76</t>
  </si>
  <si>
    <t>R5.02b Eléments finis UE5.3</t>
  </si>
  <si>
    <t>5JXJ2M78</t>
  </si>
  <si>
    <t>5JXJ2M80</t>
  </si>
  <si>
    <t>R5.05b CAO Surfacique UE5.3</t>
  </si>
  <si>
    <t>5JXJ2M54</t>
  </si>
  <si>
    <t>5JXJ2M56</t>
  </si>
  <si>
    <t>5JXJ2M85</t>
  </si>
  <si>
    <t>5JXJ2M82</t>
  </si>
  <si>
    <t>5JXJ2M84</t>
  </si>
  <si>
    <t>5JXJ2M62</t>
  </si>
  <si>
    <t>5JXJ2M66</t>
  </si>
  <si>
    <t>5JXJ2M70</t>
  </si>
  <si>
    <t>5JUJ2M09</t>
  </si>
  <si>
    <t>5JXJ2M47</t>
  </si>
  <si>
    <t>SAÉ 5.01 Solution fonctionnelle, CdV UE5.4</t>
  </si>
  <si>
    <t>5JXJ2M51</t>
  </si>
  <si>
    <t>5JRJ2M25</t>
  </si>
  <si>
    <t>5JXJ2M86</t>
  </si>
  <si>
    <t>5JXJ2M58</t>
  </si>
  <si>
    <t>5JXJ2M71</t>
  </si>
  <si>
    <t>5JUJ1M10</t>
  </si>
  <si>
    <t>5JXJ2M52</t>
  </si>
  <si>
    <t>5JXJ2M59</t>
  </si>
  <si>
    <t>5JXJ2M63</t>
  </si>
  <si>
    <t>5JXJ2M67</t>
  </si>
  <si>
    <t>5JXJ2M72</t>
  </si>
  <si>
    <t>0JNJ1M34</t>
  </si>
  <si>
    <t>0JNJ1M35</t>
  </si>
  <si>
    <t>0JNJ1M36</t>
  </si>
  <si>
    <t>0JNJ1M37</t>
  </si>
  <si>
    <t>0JNJ1M38</t>
  </si>
  <si>
    <t>6JUJ2M06</t>
  </si>
  <si>
    <t>6JXJ2M36</t>
  </si>
  <si>
    <t>SAÉ 6.01 Solution fonctionnelle, CdV UE6.1</t>
  </si>
  <si>
    <t>6JXJ2M40</t>
  </si>
  <si>
    <t>Portfolio UE6.1</t>
  </si>
  <si>
    <t>6JXJ2M45</t>
  </si>
  <si>
    <t>STAGE S6 UE6.1</t>
  </si>
  <si>
    <t>6JXJ2M50</t>
  </si>
  <si>
    <t>6JXJ2M53</t>
  </si>
  <si>
    <t>6JXJ2M56</t>
  </si>
  <si>
    <t>6JUJ2M07</t>
  </si>
  <si>
    <t>6JXJ2M37</t>
  </si>
  <si>
    <t>SAÉ 6.01 Solution fonctionnelle, CdV UE6.2</t>
  </si>
  <si>
    <t>6JXJ2M41</t>
  </si>
  <si>
    <t>Portfolio UE6.2</t>
  </si>
  <si>
    <t>6JXJ2M46</t>
  </si>
  <si>
    <t>STAGE S6 UE6.2</t>
  </si>
  <si>
    <t>6JXJ2M59</t>
  </si>
  <si>
    <t>6JXJ2M61</t>
  </si>
  <si>
    <t>6JXJ2M63</t>
  </si>
  <si>
    <t>6JXJ2M65</t>
  </si>
  <si>
    <t>R6.03b PLM UE6.2</t>
  </si>
  <si>
    <t>6JXJ2M67</t>
  </si>
  <si>
    <t>6JUJ2M08</t>
  </si>
  <si>
    <t>6JXJ2M38</t>
  </si>
  <si>
    <t>SAÉ 6.01 Solution fonctionnelle, CdV UE6.3</t>
  </si>
  <si>
    <t>6JXJ2M42</t>
  </si>
  <si>
    <t>Portfolio UE6.3</t>
  </si>
  <si>
    <t>6JXJ2M47</t>
  </si>
  <si>
    <t>STAGE S6 UE6.3</t>
  </si>
  <si>
    <t>6JXJ2M60</t>
  </si>
  <si>
    <t>6JXJ2M62</t>
  </si>
  <si>
    <t>6JXJ2M64</t>
  </si>
  <si>
    <t>6JXJ2M66</t>
  </si>
  <si>
    <t>R6.03b PLM UE6.3</t>
  </si>
  <si>
    <t>6JXJ2M51</t>
  </si>
  <si>
    <t>6JXJ2M69</t>
  </si>
  <si>
    <t>6JXJ2M54</t>
  </si>
  <si>
    <t>6JXJ2M57</t>
  </si>
  <si>
    <t>6JUJ2M09</t>
  </si>
  <si>
    <t>6JXJ2M39</t>
  </si>
  <si>
    <t>SAÉ 6.01 Solution fonctionnelle, CdV UE6.4</t>
  </si>
  <si>
    <t>6JXJ2M43</t>
  </si>
  <si>
    <t>Portfolio UE6.4</t>
  </si>
  <si>
    <t>6JXJ2M48</t>
  </si>
  <si>
    <t>STAGE S6 UE6.4</t>
  </si>
  <si>
    <t>6JXJ2M52</t>
  </si>
  <si>
    <t>6JXJ2M68</t>
  </si>
  <si>
    <t>6JXJ2M70</t>
  </si>
  <si>
    <t>6JUJ1M10</t>
  </si>
  <si>
    <t>6JXJ2M44</t>
  </si>
  <si>
    <t>Portfolio UE6.5</t>
  </si>
  <si>
    <t>6JXJ2M49</t>
  </si>
  <si>
    <t>STAGE S6 UE6.5</t>
  </si>
  <si>
    <t>6JXJ2M55</t>
  </si>
  <si>
    <t>6JXJ2M58</t>
  </si>
  <si>
    <t>0JNJ3M11</t>
  </si>
  <si>
    <t>0JNJ3M12</t>
  </si>
  <si>
    <t>0JNJ3M13</t>
  </si>
  <si>
    <t>0JNJ3M14</t>
  </si>
  <si>
    <t>0JNJ3M15</t>
  </si>
  <si>
    <t>R5.03 Science des Matériaux</t>
  </si>
  <si>
    <t>5JXJ2M12</t>
  </si>
  <si>
    <t>UE 5.2-C2 DEVELOPPER solution conceptuelle</t>
  </si>
  <si>
    <t>R5.01 Mécanique</t>
  </si>
  <si>
    <t>R5.04 Maths appliquées Outils Scientifiques</t>
  </si>
  <si>
    <t>5JUJ2M03</t>
  </si>
  <si>
    <t>UE 5.3-C3 REALISER : Concrétiser solution retenue</t>
  </si>
  <si>
    <t>5JXJ2M42</t>
  </si>
  <si>
    <t>5JUJ2M04</t>
  </si>
  <si>
    <t>UE 5.4-C4 EXPLOITER : cycle vie prod système prod</t>
  </si>
  <si>
    <t>5JRJ2M12</t>
  </si>
  <si>
    <t>5JUJ3M05</t>
  </si>
  <si>
    <t>UE5.5 VIRTUALISER/ INNOVER/ DEVELOPPER DURABLEMENT</t>
  </si>
  <si>
    <t>5JAJ3M03</t>
  </si>
  <si>
    <t>SAE5.CPD.02 Pratiquer une démarche de DD.</t>
  </si>
  <si>
    <t>5JRJ3M13</t>
  </si>
  <si>
    <t>R5.CPD.13 Approche environnementale</t>
  </si>
  <si>
    <t>Une UE capitalisée peut être améliorée si l'étudiant repasse une ou plusieurs ressources de cette UE</t>
  </si>
  <si>
    <t>6JUJ2M05</t>
  </si>
  <si>
    <t>6JAJ3M04</t>
  </si>
  <si>
    <t>SAE 6.CPD.02 Pratiquer une démarche de DD.</t>
  </si>
  <si>
    <t>6JRJ3M08</t>
  </si>
  <si>
    <t>R6.CPD.08 Approche Environnementale</t>
  </si>
  <si>
    <t>0JNJ3M16</t>
  </si>
  <si>
    <t>0JNJ3M17</t>
  </si>
  <si>
    <t>0JNJ3M18</t>
  </si>
  <si>
    <t>0JNJ3M19</t>
  </si>
  <si>
    <t>0JNJ3M20</t>
  </si>
  <si>
    <t>5JUJ2M06</t>
  </si>
  <si>
    <t>R5.05b CAO Surfacique UE 5.3</t>
  </si>
  <si>
    <t>R5.11a Anglais UE5.4</t>
  </si>
  <si>
    <t>R5.11b Allemand en option UE5.4</t>
  </si>
  <si>
    <t>5JUJ2M10</t>
  </si>
  <si>
    <t>5JAJ3M06</t>
  </si>
  <si>
    <t>SAE 5.CPD.02 Pratiquer une démarche de DD.</t>
  </si>
  <si>
    <t>5JRJ3M26</t>
  </si>
  <si>
    <t>R5.CPD.13 Approche Environnementale</t>
  </si>
  <si>
    <t>Si une ressource apparait dans une UE non validée, l'étudiant doit suivre l'intégralité des cours liés à cette ressource quel que soit l'UE.</t>
  </si>
  <si>
    <t>CC écrit/ oral</t>
  </si>
  <si>
    <t>6JUJ2M10</t>
  </si>
  <si>
    <t>SAE - 6.CPD.02</t>
  </si>
  <si>
    <t>SAE 6.CPD.02 Pratiquer une démarche de DD</t>
  </si>
  <si>
    <t>0JNJ2M11</t>
  </si>
  <si>
    <t>C1 Spécifier : spécifier  les exigences</t>
  </si>
  <si>
    <t>0JNJ2M12</t>
  </si>
  <si>
    <t>0JNJ2M13</t>
  </si>
  <si>
    <t>C3 Réaliser  : la solution retenue</t>
  </si>
  <si>
    <t>0JNJ2M14</t>
  </si>
  <si>
    <t>0JNJ2M15</t>
  </si>
  <si>
    <t>C5 Virtualiser, innover, developper durablement</t>
  </si>
  <si>
    <t>5JEJ2M01</t>
  </si>
  <si>
    <t>5JEJ2M02</t>
  </si>
  <si>
    <t>5JEJ2M03</t>
  </si>
  <si>
    <t>5JEJ2M04</t>
  </si>
  <si>
    <t>5JEJ2M05</t>
  </si>
  <si>
    <t>5JEJ2M06</t>
  </si>
  <si>
    <t>5JEJ2M07</t>
  </si>
  <si>
    <t>5JEJ2M08</t>
  </si>
  <si>
    <t>5JUJ2M05</t>
  </si>
  <si>
    <t>UE 5.5 VIRTUALISER/INNOVER/DEVELOPPER DURABLEMENT</t>
  </si>
  <si>
    <t>5JEJ2M09</t>
  </si>
  <si>
    <t>5JAJ2M03</t>
  </si>
  <si>
    <t>SAE 5.SNRV.02 Créer un modèle numérique</t>
  </si>
  <si>
    <t>5JEJ2M10</t>
  </si>
  <si>
    <t>5JRJ2M13</t>
  </si>
  <si>
    <t>R5.SNRV.13 Simulation</t>
  </si>
  <si>
    <t>6JEJ2M01</t>
  </si>
  <si>
    <t>STAGE OPTIONNEL</t>
  </si>
  <si>
    <t>6JEJ2M02</t>
  </si>
  <si>
    <t>UE 6.2-C2 DEVELOPPER : solution conceptuelle</t>
  </si>
  <si>
    <t>6JEJ2M03</t>
  </si>
  <si>
    <t>6JEJ2M04</t>
  </si>
  <si>
    <t>6JEJ2M05</t>
  </si>
  <si>
    <t>6JEJ2M06</t>
  </si>
  <si>
    <t>UE 6.4-C4 EXPLOITER : cycle vie prod système prod</t>
  </si>
  <si>
    <t>6JEJ2M07</t>
  </si>
  <si>
    <t>6JEJ2M08</t>
  </si>
  <si>
    <t>UE 6.5-C5 VIRTUALISER / INNOVER / DEVELOPPER DURABLEMENT</t>
  </si>
  <si>
    <t>6JEJ2M09</t>
  </si>
  <si>
    <t>6JAJ2M05</t>
  </si>
  <si>
    <t>SAE 6.SNRV.02 Virtuel/Reel Jumeau Numérique</t>
  </si>
  <si>
    <t>6JEJ2M10</t>
  </si>
  <si>
    <t>6JRJ2M08</t>
  </si>
  <si>
    <t>R6.SNRV.08 Simulation</t>
  </si>
  <si>
    <t>0JNJ2M16</t>
  </si>
  <si>
    <t>0JNJ2M17</t>
  </si>
  <si>
    <t>0JNJ2M18</t>
  </si>
  <si>
    <t>0JNJ2M19</t>
  </si>
  <si>
    <t>0JNJ2M20</t>
  </si>
  <si>
    <t>5JEJ2M11</t>
  </si>
  <si>
    <t>5JEJ2M12</t>
  </si>
  <si>
    <t>5JEJ2M13</t>
  </si>
  <si>
    <t>5JEJ2M14</t>
  </si>
  <si>
    <t>5JEJ2M15</t>
  </si>
  <si>
    <t>5JEJ2M16</t>
  </si>
  <si>
    <t>UE5.4-C4 EXPLOITER : cycle vie prod système prod</t>
  </si>
  <si>
    <t>5JEJ2M17</t>
  </si>
  <si>
    <t>5JEJ2M18</t>
  </si>
  <si>
    <t>5JEJ2M19</t>
  </si>
  <si>
    <t>5JEJ2M20</t>
  </si>
  <si>
    <t>6JEJ2M11</t>
  </si>
  <si>
    <t>6JEJ2M12</t>
  </si>
  <si>
    <t>UE 6.2-C2  DEVELOPPER solution conceptuelle</t>
  </si>
  <si>
    <t>6JEJ2M13</t>
  </si>
  <si>
    <t>6JEJ2M14</t>
  </si>
  <si>
    <t>6JEJ2M15</t>
  </si>
  <si>
    <t>6JEJ2M16</t>
  </si>
  <si>
    <t>6JEJ2M17</t>
  </si>
  <si>
    <t>6JEJ2M18</t>
  </si>
  <si>
    <t>UE6.5 VIRTUALISER/INNOVER/ DEVELOPPER DURABLEMENT</t>
  </si>
  <si>
    <t>6JEJ2M19</t>
  </si>
  <si>
    <t>6JEJ2M20</t>
  </si>
  <si>
    <t>UE1.2</t>
  </si>
  <si>
    <t>UE1.3</t>
  </si>
  <si>
    <t>UE1.4</t>
  </si>
  <si>
    <t>SAE 1.01</t>
  </si>
  <si>
    <t>SAE 1.02</t>
  </si>
  <si>
    <t>SAE 1.03</t>
  </si>
  <si>
    <t>SAE 1.04</t>
  </si>
  <si>
    <t>Non évalué ce semestre</t>
  </si>
  <si>
    <t>R1.01</t>
  </si>
  <si>
    <t>R1.02</t>
  </si>
  <si>
    <t>R1.03</t>
  </si>
  <si>
    <t>R1.03 - Maths appliquées et outils scientifiques</t>
  </si>
  <si>
    <t>R1.03a</t>
  </si>
  <si>
    <t>R1.03a - Maths appliquées et outils scientifiques</t>
  </si>
  <si>
    <t>R1.03b</t>
  </si>
  <si>
    <t>R1.03b - Maths appliquées à la mécanique</t>
  </si>
  <si>
    <t>R1.03c</t>
  </si>
  <si>
    <t>R1.03c - Maths appliquées à la SDM</t>
  </si>
  <si>
    <t>R1.03d</t>
  </si>
  <si>
    <t>R1.03d - Maths appliquées à la métrologie</t>
  </si>
  <si>
    <t>R1.03e</t>
  </si>
  <si>
    <t>R1.03e - Maths appliquées à l'EEA</t>
  </si>
  <si>
    <t>R1.04</t>
  </si>
  <si>
    <t>R1.04 - Ingénierie de construction mécanique</t>
  </si>
  <si>
    <t>R1.05</t>
  </si>
  <si>
    <t>R1.05 - Outils pour l'ingénierie</t>
  </si>
  <si>
    <t>R1.06</t>
  </si>
  <si>
    <t>R1.06 - Production - Méthodes</t>
  </si>
  <si>
    <t>R1.06a</t>
  </si>
  <si>
    <t>R1.06a - Méthodes (Procédés d'obtention)</t>
  </si>
  <si>
    <t>R1.06b</t>
  </si>
  <si>
    <t>R1.06b - Tournage conventionnel</t>
  </si>
  <si>
    <t>R1.06c</t>
  </si>
  <si>
    <t>R1.06c - Fraisage conventionnel</t>
  </si>
  <si>
    <t>R1.06d</t>
  </si>
  <si>
    <t>R1.06d - Initiation atelier</t>
  </si>
  <si>
    <t>R1.06e</t>
  </si>
  <si>
    <t>R1.06e - Fonderie</t>
  </si>
  <si>
    <t>R1.07</t>
  </si>
  <si>
    <t>R1.08</t>
  </si>
  <si>
    <t>R1.08 - Systèmes cyber-physiques</t>
  </si>
  <si>
    <t>R1.09</t>
  </si>
  <si>
    <t>R1.09 - Expression - Communication</t>
  </si>
  <si>
    <t>R1.09a</t>
  </si>
  <si>
    <t>R1.09a - Expression - Communication</t>
  </si>
  <si>
    <t>R1.09b</t>
  </si>
  <si>
    <t>R1.09b - TICE</t>
  </si>
  <si>
    <t>R1.10</t>
  </si>
  <si>
    <t>R1.10 - Langues</t>
  </si>
  <si>
    <t>R1.10a</t>
  </si>
  <si>
    <t>R1.10a - Anglais</t>
  </si>
  <si>
    <t>R1.10b</t>
  </si>
  <si>
    <t>R1.10b - Allemand en option</t>
  </si>
  <si>
    <t>R1.11</t>
  </si>
  <si>
    <t>R1.11 - Projet Personnel et Professionel</t>
  </si>
  <si>
    <t>UE2.2</t>
  </si>
  <si>
    <t>UE2.3</t>
  </si>
  <si>
    <t>UE2.4</t>
  </si>
  <si>
    <t>SAE - 2.01</t>
  </si>
  <si>
    <t>SAE - 2.02</t>
  </si>
  <si>
    <t>SAE - 2.03</t>
  </si>
  <si>
    <t>SAE - 2.04</t>
  </si>
  <si>
    <t>SAE - 2.05</t>
  </si>
  <si>
    <t>SAE - 2.05 - Conception d’une pièce de sécurité</t>
  </si>
  <si>
    <t>R2.01</t>
  </si>
  <si>
    <t>R2.02</t>
  </si>
  <si>
    <t>R2.03</t>
  </si>
  <si>
    <t>R2.03 - Sciences des matériaux</t>
  </si>
  <si>
    <t>R2.03a</t>
  </si>
  <si>
    <t>R2.03b</t>
  </si>
  <si>
    <t>R2.04</t>
  </si>
  <si>
    <t>R2.04 - Maths appliquées / outils scientifiques</t>
  </si>
  <si>
    <t>R2.04a</t>
  </si>
  <si>
    <t>R2.04a - Maths appliquées à la mécanique</t>
  </si>
  <si>
    <t>R2.04b</t>
  </si>
  <si>
    <t>R2.04b - Maths appliquées à la DDS</t>
  </si>
  <si>
    <t>R2.04c</t>
  </si>
  <si>
    <t xml:space="preserve">R2.04c - Maths appliquées et outils scientifiques </t>
  </si>
  <si>
    <t>R2.05</t>
  </si>
  <si>
    <t>R2.05 - Ingénierie de construction mécanique</t>
  </si>
  <si>
    <t>R2.06</t>
  </si>
  <si>
    <t>R2.06 - Outils pour l'ingénierie</t>
  </si>
  <si>
    <t>R2.07</t>
  </si>
  <si>
    <t>R2.07 Production - Méthodes</t>
  </si>
  <si>
    <t>R2.07a</t>
  </si>
  <si>
    <t>R2.07a - Méthodes</t>
  </si>
  <si>
    <t>R2.07b</t>
  </si>
  <si>
    <t>R2.07b - Procédé de fabrication,outils coupants</t>
  </si>
  <si>
    <t>R2.07c</t>
  </si>
  <si>
    <t>R2.07c - Commande numérique</t>
  </si>
  <si>
    <t>R2.07d</t>
  </si>
  <si>
    <t>R2.07d - Machine spéciale</t>
  </si>
  <si>
    <t>R2.07e</t>
  </si>
  <si>
    <t>R2.07e - Soudure</t>
  </si>
  <si>
    <t>R2.08</t>
  </si>
  <si>
    <t>R2.09</t>
  </si>
  <si>
    <t>R2.09 - Organisation et pilotage industriel</t>
  </si>
  <si>
    <t>R2.10</t>
  </si>
  <si>
    <t>R2.10 - Systèmes cyber-physiques</t>
  </si>
  <si>
    <t>R2.10a</t>
  </si>
  <si>
    <t>R2.10b</t>
  </si>
  <si>
    <t>R2.11</t>
  </si>
  <si>
    <t>R2.11 - Expression - Communication</t>
  </si>
  <si>
    <t>R2.12</t>
  </si>
  <si>
    <t>R2.12 - Langues</t>
  </si>
  <si>
    <t>R2.12a</t>
  </si>
  <si>
    <t>R2.14a - Anglais</t>
  </si>
  <si>
    <t>R2.12b</t>
  </si>
  <si>
    <t>R2.14b - Allemand en option</t>
  </si>
  <si>
    <t>R2.13</t>
  </si>
  <si>
    <t>R2.13 - Projet Personnel et Professionnel</t>
  </si>
  <si>
    <t>UE3.1</t>
  </si>
  <si>
    <t>UE3.2</t>
  </si>
  <si>
    <t>UE3.3</t>
  </si>
  <si>
    <t>UE3.4</t>
  </si>
  <si>
    <t>UE3.5</t>
  </si>
  <si>
    <t>SAE - 3.01</t>
  </si>
  <si>
    <t xml:space="preserve">SAÉ 3.01 Répondre besoin indus sur cycle de vie </t>
  </si>
  <si>
    <t>SAE - 3.II.02</t>
  </si>
  <si>
    <t>R3.01</t>
  </si>
  <si>
    <t xml:space="preserve">R3.01 Mécanique </t>
  </si>
  <si>
    <t>R3.02</t>
  </si>
  <si>
    <t>R3.02 Dimensionnement des Structures</t>
  </si>
  <si>
    <t>R3.03</t>
  </si>
  <si>
    <t>R3.04</t>
  </si>
  <si>
    <t>R3.04 Maths Appliquées Outils Scientifiques</t>
  </si>
  <si>
    <t>R3.05</t>
  </si>
  <si>
    <t>R3.05 Ingénierie CM Compétences ciblées</t>
  </si>
  <si>
    <t>R3.06</t>
  </si>
  <si>
    <t>R3.06 Production - Méthodes</t>
  </si>
  <si>
    <t>R3.06a</t>
  </si>
  <si>
    <t>R3.06a Commande numérique FAO</t>
  </si>
  <si>
    <t>R3.06b</t>
  </si>
  <si>
    <t>R3.06b  Méthodes</t>
  </si>
  <si>
    <t>R3.07</t>
  </si>
  <si>
    <t>R3.08</t>
  </si>
  <si>
    <t>R3.09</t>
  </si>
  <si>
    <t>R3.09 Ingénierie des systèmes cyberphysiques</t>
  </si>
  <si>
    <t>R3.09a</t>
  </si>
  <si>
    <t>R3.09a Robotique</t>
  </si>
  <si>
    <t>R3.09b</t>
  </si>
  <si>
    <t>R3.09b EEA</t>
  </si>
  <si>
    <t>R3.09c</t>
  </si>
  <si>
    <t>R3.09c informatique et base de données</t>
  </si>
  <si>
    <t>R3.10</t>
  </si>
  <si>
    <t>R3.10 Expression &amp; Communication</t>
  </si>
  <si>
    <t>R3.11</t>
  </si>
  <si>
    <t>R3.11 Langues</t>
  </si>
  <si>
    <t>R3.12</t>
  </si>
  <si>
    <t>R3.12 Projet Personnel et Professionnel</t>
  </si>
  <si>
    <t>R3.II.13</t>
  </si>
  <si>
    <t>UE4.1</t>
  </si>
  <si>
    <t>UE4.2</t>
  </si>
  <si>
    <t>UE4.3</t>
  </si>
  <si>
    <t>UE4.4</t>
  </si>
  <si>
    <t>UE4.5</t>
  </si>
  <si>
    <t>SAE - 4.01</t>
  </si>
  <si>
    <t xml:space="preserve">SAÉ 4.01 Répondre besoin indus sur cycle de vie </t>
  </si>
  <si>
    <t>SAE - 4.II.02</t>
  </si>
  <si>
    <t>Stage</t>
  </si>
  <si>
    <t>STAGE</t>
  </si>
  <si>
    <t>R4.01</t>
  </si>
  <si>
    <t xml:space="preserve">R4.01 Mécanique </t>
  </si>
  <si>
    <t>R4.02</t>
  </si>
  <si>
    <t>R4.02 Dimensionnement des Structures</t>
  </si>
  <si>
    <t>R4.03</t>
  </si>
  <si>
    <t xml:space="preserve">R4.03 Science des Matériaux </t>
  </si>
  <si>
    <t>R4.03a</t>
  </si>
  <si>
    <t>R4.03b</t>
  </si>
  <si>
    <t>R4.04</t>
  </si>
  <si>
    <t>R4.05</t>
  </si>
  <si>
    <t>R4.05 Ingénierie de construction mécanique</t>
  </si>
  <si>
    <t>R4.06</t>
  </si>
  <si>
    <t>R4.06 Production - Méthodes</t>
  </si>
  <si>
    <t>R4.07</t>
  </si>
  <si>
    <t>R3.07a</t>
  </si>
  <si>
    <t>R4.07a Organisation et Pilotage Industriel IES</t>
  </si>
  <si>
    <t>R3.07b</t>
  </si>
  <si>
    <t>R4.07b Organisation Pilotage Industriel Normes ISO</t>
  </si>
  <si>
    <t>R4.08</t>
  </si>
  <si>
    <t>R4.09</t>
  </si>
  <si>
    <t>R4.09 Expression &amp; Communication</t>
  </si>
  <si>
    <t>R4.10</t>
  </si>
  <si>
    <t>R4.10 Langues</t>
  </si>
  <si>
    <t>R4.11</t>
  </si>
  <si>
    <t>R4.II.12</t>
  </si>
  <si>
    <t>SAE - 3.CPD.02</t>
  </si>
  <si>
    <t>R3.CPD.13</t>
  </si>
  <si>
    <t>SAE - 4.CPD.02</t>
  </si>
  <si>
    <t>R4.CPD.12</t>
  </si>
  <si>
    <t>SAE - 3.SNRV.02</t>
  </si>
  <si>
    <t xml:space="preserve">SAÉ 3.SNRV.02 Exploiter un modèle numérique </t>
  </si>
  <si>
    <t>R3.SNRV.13</t>
  </si>
  <si>
    <t>SAE - 4.SNRV.02</t>
  </si>
  <si>
    <t>R4.SNRV.12</t>
  </si>
  <si>
    <t xml:space="preserve">R4.SNRV.12 Simulation </t>
  </si>
  <si>
    <t>UE5.1</t>
  </si>
  <si>
    <t>UE5.2</t>
  </si>
  <si>
    <t>UE5.3</t>
  </si>
  <si>
    <t>UE5.4</t>
  </si>
  <si>
    <t>UE5.5</t>
  </si>
  <si>
    <t>SAE - 5.01</t>
  </si>
  <si>
    <t xml:space="preserve">SAÉ 5.01 Solution fonctionnelle, CdV </t>
  </si>
  <si>
    <t>SAE - 5.II.02</t>
  </si>
  <si>
    <t>R5.01</t>
  </si>
  <si>
    <t>R5.02</t>
  </si>
  <si>
    <t>R5.02 Dimensionnement des Structures</t>
  </si>
  <si>
    <t>R5.02a</t>
  </si>
  <si>
    <t>R5.02a Energétique - Hyperstatisme</t>
  </si>
  <si>
    <t>R5.02b</t>
  </si>
  <si>
    <t>R5.02b Eléments finis</t>
  </si>
  <si>
    <t>R5.03</t>
  </si>
  <si>
    <t>R5.04</t>
  </si>
  <si>
    <t>R5.05</t>
  </si>
  <si>
    <t>R5.05 Ingénierie Constructions Mécaniques</t>
  </si>
  <si>
    <t>R5.05a</t>
  </si>
  <si>
    <t>R5.05a Transmission de puissance</t>
  </si>
  <si>
    <t>R5.05b</t>
  </si>
  <si>
    <t>R5.05b CAO Surfacique</t>
  </si>
  <si>
    <t>R5.06</t>
  </si>
  <si>
    <t>R5.06 Production - Méthodes</t>
  </si>
  <si>
    <t>R5.06a</t>
  </si>
  <si>
    <t>R5.06a FAO Avancé</t>
  </si>
  <si>
    <t>R5.06b</t>
  </si>
  <si>
    <t>R5.06b Développement Durable</t>
  </si>
  <si>
    <t>R5.07</t>
  </si>
  <si>
    <t>R5.08</t>
  </si>
  <si>
    <t>R5.08 Organisation et Pilotage Industriel</t>
  </si>
  <si>
    <t>R5.09</t>
  </si>
  <si>
    <t>R5.09 Ingénierie des systèmes cyberphysiques</t>
  </si>
  <si>
    <t>R5.09a</t>
  </si>
  <si>
    <t>R5.09a Automatisme</t>
  </si>
  <si>
    <t>R5.09b</t>
  </si>
  <si>
    <t>R5.09b Mécatronique</t>
  </si>
  <si>
    <t>R5.10</t>
  </si>
  <si>
    <t>R5.10 Expression &amp; Communication</t>
  </si>
  <si>
    <t>R5.11</t>
  </si>
  <si>
    <t>R5.11 Langues</t>
  </si>
  <si>
    <t>R5.11a</t>
  </si>
  <si>
    <t>R5.11a Anglais</t>
  </si>
  <si>
    <t>R5.11b</t>
  </si>
  <si>
    <t>R5.11b Allemand en option</t>
  </si>
  <si>
    <t>R5.12</t>
  </si>
  <si>
    <t xml:space="preserve">R5.12 Projet Personnel et Professionnel </t>
  </si>
  <si>
    <t>R5.II.13</t>
  </si>
  <si>
    <t>UE6.1</t>
  </si>
  <si>
    <t>UE6.2</t>
  </si>
  <si>
    <t>UE6.3</t>
  </si>
  <si>
    <t>UE6.4</t>
  </si>
  <si>
    <t>UE6.5</t>
  </si>
  <si>
    <t>SAE - 6.01</t>
  </si>
  <si>
    <t xml:space="preserve">SAÉ 6.01 Solution fonctionnelle, CdV </t>
  </si>
  <si>
    <t>SAE - 6.II.02</t>
  </si>
  <si>
    <t>STAGE S6</t>
  </si>
  <si>
    <t>R6.01</t>
  </si>
  <si>
    <t>R6.01 Dimensionnement des Structures</t>
  </si>
  <si>
    <t>R6.02</t>
  </si>
  <si>
    <t>R6.02 Maths Appliquées Outils Scientifiques</t>
  </si>
  <si>
    <t>R6.03</t>
  </si>
  <si>
    <t>R6.03 Ingénierie de construction mécanique</t>
  </si>
  <si>
    <t>R6.03a</t>
  </si>
  <si>
    <t>R6.03a CAO</t>
  </si>
  <si>
    <t>R6.03b</t>
  </si>
  <si>
    <t>R6.03b PLM</t>
  </si>
  <si>
    <t>R6.04</t>
  </si>
  <si>
    <t>R6.04 Production - Méthodes</t>
  </si>
  <si>
    <t>R6.05</t>
  </si>
  <si>
    <t>R6.05 Organisation et Pilotage Industriel</t>
  </si>
  <si>
    <t>R6.06</t>
  </si>
  <si>
    <t>R6.06 Ingénierie des systèmes cyberphysiques</t>
  </si>
  <si>
    <t>R6.07</t>
  </si>
  <si>
    <t>R6.07 Langues</t>
  </si>
  <si>
    <t>R6.07a</t>
  </si>
  <si>
    <t>R6.07a Anglais</t>
  </si>
  <si>
    <t>R6.07b</t>
  </si>
  <si>
    <t>R6.07b Allemand en option</t>
  </si>
  <si>
    <t>R6.II.08</t>
  </si>
  <si>
    <t>R5.06a Procédé Avancé</t>
  </si>
  <si>
    <t>SAE - 5.CPD.02</t>
  </si>
  <si>
    <t xml:space="preserve">SAE 5.CPD.02 Pratiquer une démarche de DD. </t>
  </si>
  <si>
    <t>R5.CPD.13</t>
  </si>
  <si>
    <t>SAÉ 6.CPD.02 Pratiquer une démarche de DD.</t>
  </si>
  <si>
    <t>R6.CPD.08</t>
  </si>
  <si>
    <t>SAE - 5.SNRV.02</t>
  </si>
  <si>
    <t xml:space="preserve">SAE 5.SNRV.02 Créer un modèle numérique </t>
  </si>
  <si>
    <t>R5.SNRV.13</t>
  </si>
  <si>
    <t>SAE - 6.SNRV.02</t>
  </si>
  <si>
    <t>SAÉ 6.SNRV.02 Virtuel/Reel Jumeau_Numérique.</t>
  </si>
  <si>
    <t>R6.SNRV.08</t>
  </si>
  <si>
    <t xml:space="preserve">R6.SNRV.08 Simulation </t>
  </si>
  <si>
    <t>C3</t>
  </si>
  <si>
    <t>C4</t>
  </si>
  <si>
    <t>Semestre 3</t>
  </si>
  <si>
    <t>SPECIFIER : Exigences technico-éco indus</t>
  </si>
  <si>
    <t xml:space="preserve">DEVELOPPER solution conceptuelle </t>
  </si>
  <si>
    <t>REALISER : Concrétiser solution retenue</t>
  </si>
  <si>
    <t xml:space="preserve">EXPLOITER : cycle vie prod système prod </t>
  </si>
  <si>
    <t>C5</t>
  </si>
  <si>
    <t>VIRTUALISER/INNOVER/DEVELOPPER DURABLEMENT</t>
  </si>
  <si>
    <t>Semestre 4</t>
  </si>
  <si>
    <t xml:space="preserve">VIRTUALISER/INNOVER/ DEVELOPPER DURABLEMENT </t>
  </si>
  <si>
    <t>Semestre 5</t>
  </si>
  <si>
    <t>Semestre 6</t>
  </si>
  <si>
    <t xml:space="preserve"> (+ parcours pour les B.U.T. de type 3) :</t>
  </si>
  <si>
    <t>Code élément</t>
    <phoneticPr fontId="2" type="noConversion"/>
  </si>
  <si>
    <t>Nature</t>
    <phoneticPr fontId="2" type="noConversion"/>
  </si>
  <si>
    <t>Libellé élément</t>
    <phoneticPr fontId="2" type="noConversion"/>
  </si>
  <si>
    <t>Coef. interne sous-élément</t>
    <phoneticPr fontId="2" type="noConversion"/>
  </si>
  <si>
    <t>Nature de(s) épreuve(s)</t>
    <phoneticPr fontId="2" type="noConversion"/>
  </si>
  <si>
    <t>Nb épreuves</t>
    <phoneticPr fontId="2" type="noConversion"/>
  </si>
  <si>
    <t>Coef. épreuve</t>
    <phoneticPr fontId="2" type="noConversion"/>
  </si>
  <si>
    <t>Contrôles différenciés (oui/non)</t>
    <phoneticPr fontId="2" type="noConversion"/>
  </si>
  <si>
    <t>Conservation</t>
    <phoneticPr fontId="2" type="noConversion"/>
  </si>
  <si>
    <t>Oui/Non</t>
    <phoneticPr fontId="2" type="noConversion"/>
  </si>
  <si>
    <t>Durée</t>
    <phoneticPr fontId="2" type="noConversion"/>
  </si>
  <si>
    <t>Note mini</t>
    <phoneticPr fontId="2" type="noConversion"/>
  </si>
  <si>
    <r>
      <t xml:space="preserve">OUI
si
note </t>
    </r>
    <r>
      <rPr>
        <b/>
        <sz val="9"/>
        <color rgb="FFFF0000"/>
        <rFont val="Calibri"/>
        <family val="2"/>
      </rPr>
      <t>≥</t>
    </r>
    <r>
      <rPr>
        <b/>
        <sz val="9"/>
        <color rgb="FFFF0000"/>
        <rFont val="Verdana"/>
        <family val="2"/>
      </rPr>
      <t>10</t>
    </r>
  </si>
  <si>
    <t> </t>
  </si>
  <si>
    <t>1</t>
  </si>
  <si>
    <t>10</t>
  </si>
  <si>
    <t xml:space="preserve">CC écrit / TP	</t>
  </si>
  <si>
    <t>1 / 1</t>
  </si>
  <si>
    <t>4 / 4</t>
  </si>
  <si>
    <t>1 / 2</t>
  </si>
  <si>
    <t>1/2</t>
  </si>
  <si>
    <t>3 / 4</t>
  </si>
  <si>
    <t>2 / 1</t>
  </si>
  <si>
    <t>2 / 2</t>
  </si>
  <si>
    <t>2 / 4</t>
  </si>
  <si>
    <t xml:space="preserve"> 1 / 2</t>
  </si>
  <si>
    <t>Conditions éventuelles de prise en compte de l'absentéisme :</t>
    <phoneticPr fontId="2" type="noConversion"/>
  </si>
  <si>
    <t>Mesures spécifiques appliquées en cas d'événemet exceptionnel :</t>
    <phoneticPr fontId="2" type="noConversion"/>
  </si>
  <si>
    <t>Modalités de prise en compte d'UE validées par ailleurs :</t>
    <phoneticPr fontId="2" type="noConversion"/>
  </si>
  <si>
    <t>Si une UE est capitalisée, la note d'une ressource de cette UE ne peut être modifiée.</t>
  </si>
  <si>
    <t>Non</t>
  </si>
  <si>
    <t>1 / 3</t>
  </si>
  <si>
    <t>4 / 2</t>
  </si>
  <si>
    <t>4 / 1 / 4</t>
  </si>
  <si>
    <t xml:space="preserve"> 1 / 1 / 2</t>
  </si>
  <si>
    <t>2 / 3</t>
  </si>
  <si>
    <t>3</t>
  </si>
  <si>
    <t>3 / 1</t>
  </si>
  <si>
    <t xml:space="preserve">3 </t>
  </si>
  <si>
    <t>Code élément</t>
    <phoneticPr fontId="1" type="noConversion"/>
  </si>
  <si>
    <t>Nature</t>
    <phoneticPr fontId="1" type="noConversion"/>
  </si>
  <si>
    <t>Libellé élément</t>
    <phoneticPr fontId="1" type="noConversion"/>
  </si>
  <si>
    <t>Coef. interne sous-élément</t>
    <phoneticPr fontId="1" type="noConversion"/>
  </si>
  <si>
    <t>Nature de(s) épreuve(s)</t>
    <phoneticPr fontId="1" type="noConversion"/>
  </si>
  <si>
    <t>Nb épreuves</t>
    <phoneticPr fontId="1" type="noConversion"/>
  </si>
  <si>
    <t>Coef. épreuve</t>
    <phoneticPr fontId="1" type="noConversion"/>
  </si>
  <si>
    <t>Contrôles différenciés (oui/non)</t>
    <phoneticPr fontId="1" type="noConversion"/>
  </si>
  <si>
    <t>3 / 2</t>
  </si>
  <si>
    <t>2 /2</t>
  </si>
  <si>
    <t>Conditions éventuelles de prise en compte de l'absentéisme :</t>
    <phoneticPr fontId="1" type="noConversion"/>
  </si>
  <si>
    <t>Mesures spécifiques appliquées en cas d'événemet exceptionnel :</t>
    <phoneticPr fontId="1" type="noConversion"/>
  </si>
  <si>
    <t>Modalités de prise en compte d'UE validées par ailleurs :</t>
    <phoneticPr fontId="1" type="noConversion"/>
  </si>
  <si>
    <t>4</t>
  </si>
  <si>
    <t>2</t>
  </si>
  <si>
    <t>1 / 1 / 1</t>
  </si>
  <si>
    <t>Compte rendu+Oral+Eval entreprise</t>
  </si>
  <si>
    <t>1 / 1 / 0,5</t>
  </si>
  <si>
    <t xml:space="preserve">1 / 1 </t>
  </si>
  <si>
    <t xml:space="preserve"> TP</t>
  </si>
  <si>
    <t xml:space="preserve">2 </t>
  </si>
  <si>
    <t>3 / 1 / 2</t>
  </si>
  <si>
    <t>1 / 1 / 3</t>
  </si>
  <si>
    <t xml:space="preserve"> CC/ 1TP Exposé</t>
  </si>
  <si>
    <t>1/1</t>
  </si>
  <si>
    <t>IUT concerné :</t>
    <phoneticPr fontId="2" type="noConversion"/>
  </si>
  <si>
    <t>Intitulé du B.U.T. :</t>
    <phoneticPr fontId="2" type="noConversion"/>
  </si>
  <si>
    <t>SEMESTRE 1</t>
    <phoneticPr fontId="2" type="noConversion"/>
  </si>
  <si>
    <t>Numéro SAE / Ressource</t>
    <phoneticPr fontId="2" type="noConversion"/>
  </si>
  <si>
    <t>Intitulé SAE / Ressouce</t>
    <phoneticPr fontId="2" type="noConversion"/>
  </si>
  <si>
    <t>UE1.1</t>
    <phoneticPr fontId="2" type="noConversion"/>
  </si>
  <si>
    <t>Pôle SAE</t>
    <phoneticPr fontId="2" type="noConversion"/>
  </si>
  <si>
    <t>Portfolio</t>
    <phoneticPr fontId="2" type="noConversion"/>
  </si>
  <si>
    <t>TOTAL SAE</t>
    <phoneticPr fontId="2" type="noConversion"/>
  </si>
  <si>
    <t>Pôle Ressources</t>
    <phoneticPr fontId="2" type="noConversion"/>
  </si>
  <si>
    <t>Total Ressource :</t>
    <phoneticPr fontId="2" type="noConversion"/>
  </si>
  <si>
    <t>TOTAL GENERAL :</t>
    <phoneticPr fontId="2" type="noConversion"/>
  </si>
  <si>
    <t>SEMESTRE 2</t>
    <phoneticPr fontId="2" type="noConversion"/>
  </si>
  <si>
    <t>UE2.1</t>
    <phoneticPr fontId="2" type="noConversion"/>
  </si>
  <si>
    <t xml:space="preserve"> </t>
  </si>
  <si>
    <t>Numéro UE</t>
    <phoneticPr fontId="2" type="noConversion"/>
  </si>
  <si>
    <t>Numéro compétence</t>
    <phoneticPr fontId="2" type="noConversion"/>
  </si>
  <si>
    <t>Intitulé compétence et niveau</t>
    <phoneticPr fontId="2" type="noConversion"/>
  </si>
  <si>
    <t>ECTS</t>
    <phoneticPr fontId="2" type="noConversion"/>
  </si>
  <si>
    <t>C1</t>
    <phoneticPr fontId="2" type="noConversion"/>
  </si>
  <si>
    <t>C2</t>
    <phoneticPr fontId="2" type="noConversion"/>
  </si>
  <si>
    <t>Semestre 1</t>
    <phoneticPr fontId="2" type="noConversion"/>
  </si>
  <si>
    <t>UE1.2</t>
    <phoneticPr fontId="2" type="noConversion"/>
  </si>
  <si>
    <t>Semestre 2</t>
    <phoneticPr fontId="2" type="noConversion"/>
  </si>
  <si>
    <t>UE2.2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</si>
</sst>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0.0"/>
  </numFmts>
  <fonts count="38">
    <font>
      <sz val="11"/>
      <color theme="1"/>
      <name val="Calibri"/>
      <family val="2"/>
      <scheme val="minor"/>
    </font>
    <font>
      <sz val="10"/>
      <name val="Verdana"/>
      <family val="2"/>
    </font>
    <font>
      <sz val="11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b/>
      <sz val="11"/>
      <name val="Verdana"/>
      <family val="2"/>
    </font>
    <font>
      <b/>
      <sz val="9"/>
      <color rgb="FFFF0000"/>
      <name val="Verdana"/>
      <family val="2"/>
    </font>
    <font>
      <b/>
      <sz val="9"/>
      <color rgb="FFFF0000"/>
      <name val="Calibri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b/>
      <sz val="10"/>
      <color rgb="FF000000"/>
      <name val="Consolas"/>
      <family val="3"/>
    </font>
    <font>
      <sz val="10"/>
      <color rgb="FF000000"/>
      <name val="Consolas"/>
      <family val="3"/>
    </font>
    <font>
      <sz val="9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b/>
      <sz val="9"/>
      <color rgb="FF000000"/>
      <name val="Verdana"/>
      <family val="2"/>
    </font>
    <font>
      <sz val="10"/>
      <name val="Consolas"/>
      <family val="3"/>
    </font>
    <font>
      <sz val="10"/>
      <name val="Consolas"/>
      <family val="2"/>
    </font>
    <font>
      <sz val="11"/>
      <color rgb="FF444444"/>
      <name val="Aptos Narrow"/>
      <charset val="1"/>
    </font>
    <font>
      <sz val="10"/>
      <color rgb="FFFF0000"/>
      <name val="Consolas"/>
      <family val="3"/>
    </font>
    <font>
      <b/>
      <sz val="8"/>
      <name val="Verdana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56"/>
      <name val="Cambria"/>
      <family val="2"/>
    </font>
    <font>
      <sz val="10"/>
      <color indexed="8"/>
      <name val="Verdana"/>
      <family val="2"/>
    </font>
    <font>
      <sz val="10"/>
      <color indexed="8"/>
      <name val="Consolas"/>
      <family val="3"/>
    </font>
    <font>
      <b/>
      <sz val="10"/>
      <color indexed="8"/>
      <name val="Consolas"/>
      <family val="3"/>
    </font>
    <font>
      <sz val="11"/>
      <color indexed="8"/>
      <name val="Consolas"/>
      <family val="3"/>
    </font>
    <font>
      <sz val="11"/>
      <color rgb="FF444444"/>
      <name val="Calibri"/>
      <family val="2"/>
      <charset val="1"/>
    </font>
    <font>
      <b/>
      <sz val="10"/>
      <color indexed="8"/>
      <name val="Verdana"/>
      <family val="2"/>
    </font>
    <font>
      <b/>
      <sz val="12"/>
      <color indexed="8"/>
      <name val="Verdana"/>
      <family val="2"/>
    </font>
    <font>
      <b/>
      <sz val="11"/>
      <color indexed="8"/>
      <name val="Verdana"/>
      <family val="2"/>
    </font>
    <font>
      <sz val="8"/>
      <color indexed="8"/>
      <name val="Verdana"/>
      <family val="2"/>
    </font>
    <font>
      <sz val="9"/>
      <color indexed="8"/>
      <name val="Verdana"/>
      <family val="2"/>
    </font>
    <font>
      <sz val="10"/>
      <color theme="1"/>
      <name val="Consolas"/>
      <family val="3"/>
    </font>
    <font>
      <b/>
      <sz val="9"/>
      <color theme="1"/>
      <name val="Verdana"/>
      <family val="2"/>
    </font>
  </fonts>
  <fills count="2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CCCDFF"/>
        <bgColor indexed="64"/>
      </patternFill>
    </fill>
    <fill>
      <patternFill patternType="solid">
        <fgColor rgb="FF9999FF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90">
    <border>
      <left/>
      <right/>
      <top/>
      <bottom/>
      <diagonal/>
    </border>
    <border>
      <left style="thick">
        <color rgb="FF000000"/>
      </left>
      <right style="thin">
        <color indexed="64"/>
      </right>
      <top style="thick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000000"/>
      </right>
      <top style="thick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dotted">
        <color indexed="64"/>
      </bottom>
      <diagonal/>
    </border>
    <border>
      <left style="medium">
        <color rgb="FF000000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rgb="FF000000"/>
      </right>
      <top style="dotted">
        <color indexed="64"/>
      </top>
      <bottom style="dotted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ck">
        <color rgb="FF000000"/>
      </top>
      <bottom/>
      <diagonal/>
    </border>
    <border>
      <left style="medium">
        <color indexed="64"/>
      </left>
      <right style="thin">
        <color indexed="64"/>
      </right>
      <top style="thick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0000"/>
      </top>
      <bottom style="thin">
        <color indexed="64"/>
      </bottom>
      <diagonal/>
    </border>
    <border>
      <left style="thick">
        <color rgb="FF000000"/>
      </left>
      <right style="thin">
        <color indexed="64"/>
      </right>
      <top/>
      <bottom style="thick">
        <color rgb="FF000000"/>
      </bottom>
      <diagonal/>
    </border>
    <border>
      <left style="thin">
        <color indexed="64"/>
      </left>
      <right/>
      <top/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0000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auto="1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2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118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3" borderId="8" xfId="0" applyFont="1" applyFill="1" applyBorder="1"/>
    <xf numFmtId="0" fontId="1" fillId="3" borderId="9" xfId="0" applyFont="1" applyFill="1" applyBorder="1"/>
    <xf numFmtId="0" fontId="9" fillId="3" borderId="9" xfId="0" applyFont="1" applyFill="1" applyBorder="1"/>
    <xf numFmtId="0" fontId="9" fillId="3" borderId="9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" fillId="3" borderId="11" xfId="0" applyFont="1" applyFill="1" applyBorder="1"/>
    <xf numFmtId="0" fontId="1" fillId="3" borderId="12" xfId="0" applyFont="1" applyFill="1" applyBorder="1"/>
    <xf numFmtId="0" fontId="9" fillId="3" borderId="12" xfId="0" applyFont="1" applyFill="1" applyBorder="1"/>
    <xf numFmtId="0" fontId="9" fillId="3" borderId="12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" fillId="3" borderId="14" xfId="0" applyFont="1" applyFill="1" applyBorder="1"/>
    <xf numFmtId="0" fontId="1" fillId="3" borderId="15" xfId="0" applyFont="1" applyFill="1" applyBorder="1"/>
    <xf numFmtId="0" fontId="9" fillId="3" borderId="15" xfId="0" applyFont="1" applyFill="1" applyBorder="1"/>
    <xf numFmtId="0" fontId="9" fillId="3" borderId="15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2" fillId="0" borderId="0" xfId="0" applyFont="1"/>
    <xf numFmtId="0" fontId="11" fillId="4" borderId="18" xfId="0" applyFont="1" applyFill="1" applyBorder="1" applyAlignment="1">
      <alignment horizontal="center"/>
    </xf>
    <xf numFmtId="0" fontId="9" fillId="5" borderId="17" xfId="0" applyFont="1" applyFill="1" applyBorder="1"/>
    <xf numFmtId="0" fontId="1" fillId="5" borderId="17" xfId="0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6" fontId="9" fillId="0" borderId="17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7" xfId="0" applyFont="1" applyFill="1" applyBorder="1"/>
    <xf numFmtId="0" fontId="9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" fillId="5" borderId="37" xfId="0" applyFont="1" applyFill="1" applyBorder="1"/>
    <xf numFmtId="0" fontId="9" fillId="5" borderId="37" xfId="0" applyFont="1" applyFill="1" applyBorder="1"/>
    <xf numFmtId="0" fontId="1" fillId="0" borderId="37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" fillId="5" borderId="38" xfId="0" applyFont="1" applyFill="1" applyBorder="1"/>
    <xf numFmtId="16" fontId="9" fillId="0" borderId="37" xfId="0" applyNumberFormat="1" applyFont="1" applyBorder="1" applyAlignment="1">
      <alignment horizontal="center"/>
    </xf>
    <xf numFmtId="0" fontId="1" fillId="5" borderId="37" xfId="0" applyFont="1" applyFill="1" applyBorder="1" applyAlignment="1">
      <alignment horizontal="left"/>
    </xf>
    <xf numFmtId="0" fontId="1" fillId="5" borderId="17" xfId="0" applyFont="1" applyFill="1" applyBorder="1"/>
    <xf numFmtId="0" fontId="12" fillId="6" borderId="55" xfId="0" applyFont="1" applyFill="1" applyBorder="1" applyAlignment="1">
      <alignment horizontal="left"/>
    </xf>
    <xf numFmtId="0" fontId="1" fillId="4" borderId="46" xfId="0" applyFont="1" applyFill="1" applyBorder="1" applyAlignment="1">
      <alignment horizontal="left"/>
    </xf>
    <xf numFmtId="0" fontId="1" fillId="4" borderId="48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10" fillId="4" borderId="48" xfId="0" applyFont="1" applyFill="1" applyBorder="1" applyAlignment="1">
      <alignment horizontal="center"/>
    </xf>
    <xf numFmtId="0" fontId="11" fillId="4" borderId="53" xfId="0" applyFont="1" applyFill="1" applyBorder="1" applyAlignment="1">
      <alignment horizontal="center"/>
    </xf>
    <xf numFmtId="0" fontId="1" fillId="5" borderId="59" xfId="0" applyFont="1" applyFill="1" applyBorder="1" applyAlignment="1">
      <alignment horizontal="left"/>
    </xf>
    <xf numFmtId="0" fontId="9" fillId="5" borderId="60" xfId="0" applyFont="1" applyFill="1" applyBorder="1" applyAlignment="1">
      <alignment horizontal="center"/>
    </xf>
    <xf numFmtId="0" fontId="17" fillId="0" borderId="59" xfId="0" applyFont="1" applyBorder="1" applyAlignment="1">
      <alignment horizontal="left"/>
    </xf>
    <xf numFmtId="0" fontId="17" fillId="0" borderId="17" xfId="0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0" fontId="17" fillId="0" borderId="61" xfId="0" applyFont="1" applyBorder="1" applyAlignment="1">
      <alignment horizontal="left"/>
    </xf>
    <xf numFmtId="0" fontId="17" fillId="0" borderId="62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9" fillId="0" borderId="62" xfId="0" applyFont="1" applyBorder="1" applyAlignment="1">
      <alignment horizontal="center"/>
    </xf>
    <xf numFmtId="16" fontId="9" fillId="0" borderId="62" xfId="0" applyNumberFormat="1" applyFont="1" applyBorder="1" applyAlignment="1">
      <alignment horizontal="center"/>
    </xf>
    <xf numFmtId="0" fontId="9" fillId="0" borderId="63" xfId="0" applyFont="1" applyBorder="1" applyAlignment="1">
      <alignment horizontal="center"/>
    </xf>
    <xf numFmtId="0" fontId="17" fillId="0" borderId="64" xfId="0" applyFont="1" applyBorder="1" applyAlignment="1">
      <alignment horizontal="left"/>
    </xf>
    <xf numFmtId="0" fontId="17" fillId="0" borderId="7" xfId="0" applyFont="1" applyBorder="1" applyAlignment="1">
      <alignment horizontal="center"/>
    </xf>
    <xf numFmtId="0" fontId="1" fillId="4" borderId="65" xfId="0" applyFont="1" applyFill="1" applyBorder="1" applyAlignment="1">
      <alignment horizontal="left"/>
    </xf>
    <xf numFmtId="0" fontId="9" fillId="4" borderId="66" xfId="0" applyFont="1" applyFill="1" applyBorder="1" applyAlignment="1">
      <alignment horizontal="left"/>
    </xf>
    <xf numFmtId="0" fontId="17" fillId="0" borderId="71" xfId="0" applyFont="1" applyBorder="1" applyAlignment="1">
      <alignment horizontal="left"/>
    </xf>
    <xf numFmtId="0" fontId="17" fillId="0" borderId="37" xfId="0" applyFont="1" applyBorder="1" applyAlignment="1">
      <alignment horizontal="center"/>
    </xf>
    <xf numFmtId="0" fontId="17" fillId="0" borderId="73" xfId="0" applyFont="1" applyBorder="1" applyAlignment="1">
      <alignment horizontal="left"/>
    </xf>
    <xf numFmtId="0" fontId="17" fillId="0" borderId="7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4" borderId="48" xfId="0" applyFont="1" applyFill="1" applyBorder="1"/>
    <xf numFmtId="0" fontId="1" fillId="5" borderId="59" xfId="0" applyFont="1" applyFill="1" applyBorder="1"/>
    <xf numFmtId="0" fontId="12" fillId="6" borderId="84" xfId="0" applyFont="1" applyFill="1" applyBorder="1" applyAlignment="1">
      <alignment horizontal="left"/>
    </xf>
    <xf numFmtId="0" fontId="1" fillId="4" borderId="66" xfId="0" applyFont="1" applyFill="1" applyBorder="1"/>
    <xf numFmtId="0" fontId="9" fillId="4" borderId="66" xfId="0" applyFont="1" applyFill="1" applyBorder="1"/>
    <xf numFmtId="0" fontId="1" fillId="4" borderId="86" xfId="0" applyFont="1" applyFill="1" applyBorder="1" applyAlignment="1">
      <alignment horizontal="left"/>
    </xf>
    <xf numFmtId="0" fontId="1" fillId="4" borderId="87" xfId="0" applyFont="1" applyFill="1" applyBorder="1"/>
    <xf numFmtId="0" fontId="9" fillId="4" borderId="87" xfId="0" applyFont="1" applyFill="1" applyBorder="1" applyAlignment="1">
      <alignment horizontal="left"/>
    </xf>
    <xf numFmtId="0" fontId="9" fillId="4" borderId="87" xfId="0" applyFont="1" applyFill="1" applyBorder="1"/>
    <xf numFmtId="0" fontId="9" fillId="5" borderId="37" xfId="0" applyFont="1" applyFill="1" applyBorder="1" applyAlignment="1">
      <alignment horizontal="left"/>
    </xf>
    <xf numFmtId="0" fontId="1" fillId="5" borderId="37" xfId="0" applyFont="1" applyFill="1" applyBorder="1" applyAlignment="1">
      <alignment horizontal="center"/>
    </xf>
    <xf numFmtId="0" fontId="9" fillId="5" borderId="37" xfId="0" applyFont="1" applyFill="1" applyBorder="1" applyAlignment="1">
      <alignment horizontal="center"/>
    </xf>
    <xf numFmtId="0" fontId="17" fillId="0" borderId="88" xfId="0" applyFont="1" applyBorder="1" applyAlignment="1">
      <alignment horizontal="left"/>
    </xf>
    <xf numFmtId="0" fontId="17" fillId="0" borderId="38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16" fontId="9" fillId="0" borderId="38" xfId="0" applyNumberFormat="1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1" fillId="0" borderId="74" xfId="0" applyFont="1" applyBorder="1" applyAlignment="1">
      <alignment horizontal="center"/>
    </xf>
    <xf numFmtId="16" fontId="9" fillId="0" borderId="74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1" fillId="4" borderId="87" xfId="0" applyFont="1" applyFill="1" applyBorder="1" applyAlignment="1">
      <alignment horizontal="center"/>
    </xf>
    <xf numFmtId="0" fontId="9" fillId="4" borderId="87" xfId="0" applyFont="1" applyFill="1" applyBorder="1" applyAlignment="1">
      <alignment horizontal="center"/>
    </xf>
    <xf numFmtId="0" fontId="10" fillId="4" borderId="87" xfId="0" applyFont="1" applyFill="1" applyBorder="1" applyAlignment="1">
      <alignment horizontal="center"/>
    </xf>
    <xf numFmtId="0" fontId="11" fillId="4" borderId="89" xfId="0" applyFont="1" applyFill="1" applyBorder="1" applyAlignment="1">
      <alignment horizontal="center"/>
    </xf>
    <xf numFmtId="0" fontId="9" fillId="5" borderId="57" xfId="0" applyFont="1" applyFill="1" applyBorder="1" applyAlignment="1">
      <alignment horizontal="center"/>
    </xf>
    <xf numFmtId="0" fontId="9" fillId="0" borderId="57" xfId="0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1" fillId="0" borderId="71" xfId="0" applyFont="1" applyBorder="1" applyAlignment="1">
      <alignment horizontal="left"/>
    </xf>
    <xf numFmtId="0" fontId="9" fillId="0" borderId="90" xfId="0" applyFont="1" applyBorder="1" applyAlignment="1">
      <alignment horizontal="center"/>
    </xf>
    <xf numFmtId="0" fontId="12" fillId="6" borderId="5" xfId="0" applyFont="1" applyFill="1" applyBorder="1" applyAlignment="1">
      <alignment horizontal="left"/>
    </xf>
    <xf numFmtId="0" fontId="10" fillId="4" borderId="89" xfId="0" applyFont="1" applyFill="1" applyBorder="1" applyAlignment="1">
      <alignment horizontal="center"/>
    </xf>
    <xf numFmtId="0" fontId="17" fillId="5" borderId="71" xfId="0" applyFont="1" applyFill="1" applyBorder="1" applyAlignment="1">
      <alignment horizontal="left"/>
    </xf>
    <xf numFmtId="0" fontId="1" fillId="4" borderId="33" xfId="0" applyFont="1" applyFill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0" fontId="10" fillId="4" borderId="33" xfId="0" applyFont="1" applyFill="1" applyBorder="1" applyAlignment="1">
      <alignment horizontal="center"/>
    </xf>
    <xf numFmtId="0" fontId="12" fillId="0" borderId="37" xfId="0" applyFont="1" applyBorder="1"/>
    <xf numFmtId="0" fontId="1" fillId="4" borderId="33" xfId="0" applyFont="1" applyFill="1" applyBorder="1"/>
    <xf numFmtId="0" fontId="9" fillId="4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7" fillId="5" borderId="88" xfId="0" applyFont="1" applyFill="1" applyBorder="1" applyAlignment="1">
      <alignment horizontal="left"/>
    </xf>
    <xf numFmtId="0" fontId="9" fillId="5" borderId="38" xfId="0" applyFont="1" applyFill="1" applyBorder="1" applyAlignment="1">
      <alignment horizontal="left"/>
    </xf>
    <xf numFmtId="0" fontId="9" fillId="0" borderId="93" xfId="0" applyFont="1" applyBorder="1" applyAlignment="1">
      <alignment horizontal="center"/>
    </xf>
    <xf numFmtId="16" fontId="9" fillId="0" borderId="93" xfId="0" applyNumberFormat="1" applyFont="1" applyBorder="1" applyAlignment="1">
      <alignment horizontal="center"/>
    </xf>
    <xf numFmtId="16" fontId="9" fillId="0" borderId="94" xfId="0" applyNumberFormat="1" applyFont="1" applyBorder="1" applyAlignment="1">
      <alignment horizontal="center"/>
    </xf>
    <xf numFmtId="0" fontId="9" fillId="4" borderId="95" xfId="0" applyFont="1" applyFill="1" applyBorder="1" applyAlignment="1">
      <alignment horizontal="center"/>
    </xf>
    <xf numFmtId="0" fontId="12" fillId="6" borderId="95" xfId="0" applyFont="1" applyFill="1" applyBorder="1"/>
    <xf numFmtId="0" fontId="5" fillId="6" borderId="95" xfId="0" applyFont="1" applyFill="1" applyBorder="1"/>
    <xf numFmtId="0" fontId="5" fillId="6" borderId="95" xfId="0" applyFont="1" applyFill="1" applyBorder="1" applyAlignment="1">
      <alignment horizontal="center"/>
    </xf>
    <xf numFmtId="0" fontId="5" fillId="6" borderId="95" xfId="0" applyFont="1" applyFill="1" applyBorder="1" applyAlignment="1">
      <alignment horizontal="center" wrapText="1"/>
    </xf>
    <xf numFmtId="0" fontId="16" fillId="6" borderId="97" xfId="0" applyFont="1" applyFill="1" applyBorder="1" applyAlignment="1">
      <alignment horizontal="center" wrapText="1"/>
    </xf>
    <xf numFmtId="0" fontId="12" fillId="6" borderId="98" xfId="0" applyFont="1" applyFill="1" applyBorder="1"/>
    <xf numFmtId="0" fontId="5" fillId="6" borderId="98" xfId="0" applyFont="1" applyFill="1" applyBorder="1"/>
    <xf numFmtId="0" fontId="5" fillId="6" borderId="98" xfId="0" applyFont="1" applyFill="1" applyBorder="1" applyAlignment="1">
      <alignment horizontal="center"/>
    </xf>
    <xf numFmtId="0" fontId="5" fillId="6" borderId="98" xfId="0" applyFont="1" applyFill="1" applyBorder="1" applyAlignment="1">
      <alignment horizontal="center" wrapText="1"/>
    </xf>
    <xf numFmtId="0" fontId="16" fillId="6" borderId="99" xfId="0" applyFont="1" applyFill="1" applyBorder="1" applyAlignment="1">
      <alignment horizontal="center" wrapText="1"/>
    </xf>
    <xf numFmtId="0" fontId="9" fillId="0" borderId="62" xfId="0" applyFont="1" applyBorder="1" applyAlignment="1">
      <alignment horizontal="center" vertical="center"/>
    </xf>
    <xf numFmtId="0" fontId="12" fillId="6" borderId="12" xfId="0" applyFont="1" applyFill="1" applyBorder="1"/>
    <xf numFmtId="0" fontId="5" fillId="6" borderId="12" xfId="0" applyFont="1" applyFill="1" applyBorder="1"/>
    <xf numFmtId="0" fontId="12" fillId="6" borderId="4" xfId="0" applyFont="1" applyFill="1" applyBorder="1" applyAlignment="1">
      <alignment horizontal="left"/>
    </xf>
    <xf numFmtId="0" fontId="12" fillId="6" borderId="100" xfId="0" applyFont="1" applyFill="1" applyBorder="1"/>
    <xf numFmtId="0" fontId="5" fillId="6" borderId="100" xfId="0" applyFont="1" applyFill="1" applyBorder="1"/>
    <xf numFmtId="0" fontId="1" fillId="4" borderId="3" xfId="0" applyFont="1" applyFill="1" applyBorder="1" applyAlignment="1">
      <alignment horizontal="left"/>
    </xf>
    <xf numFmtId="0" fontId="9" fillId="4" borderId="5" xfId="0" applyFont="1" applyFill="1" applyBorder="1"/>
    <xf numFmtId="0" fontId="12" fillId="6" borderId="80" xfId="0" applyFont="1" applyFill="1" applyBorder="1" applyAlignment="1">
      <alignment horizontal="left"/>
    </xf>
    <xf numFmtId="0" fontId="12" fillId="6" borderId="12" xfId="0" applyFont="1" applyFill="1" applyBorder="1" applyAlignment="1">
      <alignment horizontal="center"/>
    </xf>
    <xf numFmtId="0" fontId="12" fillId="6" borderId="96" xfId="0" applyFont="1" applyFill="1" applyBorder="1" applyAlignment="1">
      <alignment horizontal="left"/>
    </xf>
    <xf numFmtId="0" fontId="12" fillId="6" borderId="102" xfId="0" applyFont="1" applyFill="1" applyBorder="1" applyAlignment="1">
      <alignment horizontal="center"/>
    </xf>
    <xf numFmtId="0" fontId="12" fillId="6" borderId="102" xfId="0" applyFont="1" applyFill="1" applyBorder="1"/>
    <xf numFmtId="0" fontId="5" fillId="6" borderId="102" xfId="0" applyFont="1" applyFill="1" applyBorder="1"/>
    <xf numFmtId="0" fontId="5" fillId="6" borderId="103" xfId="0" applyFont="1" applyFill="1" applyBorder="1" applyAlignment="1">
      <alignment horizontal="center"/>
    </xf>
    <xf numFmtId="0" fontId="5" fillId="6" borderId="103" xfId="0" applyFont="1" applyFill="1" applyBorder="1" applyAlignment="1">
      <alignment horizontal="center" wrapText="1"/>
    </xf>
    <xf numFmtId="0" fontId="16" fillId="6" borderId="104" xfId="0" applyFont="1" applyFill="1" applyBorder="1" applyAlignment="1">
      <alignment horizontal="center" wrapText="1"/>
    </xf>
    <xf numFmtId="0" fontId="1" fillId="4" borderId="5" xfId="0" applyFont="1" applyFill="1" applyBorder="1"/>
    <xf numFmtId="0" fontId="1" fillId="4" borderId="48" xfId="0" applyFont="1" applyFill="1" applyBorder="1"/>
    <xf numFmtId="0" fontId="1" fillId="3" borderId="46" xfId="0" applyFont="1" applyFill="1" applyBorder="1" applyAlignment="1">
      <alignment horizontal="left"/>
    </xf>
    <xf numFmtId="0" fontId="1" fillId="3" borderId="48" xfId="0" applyFont="1" applyFill="1" applyBorder="1" applyAlignment="1">
      <alignment horizontal="center"/>
    </xf>
    <xf numFmtId="0" fontId="9" fillId="3" borderId="48" xfId="0" applyFont="1" applyFill="1" applyBorder="1"/>
    <xf numFmtId="0" fontId="9" fillId="3" borderId="48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11" fillId="3" borderId="53" xfId="0" applyFont="1" applyFill="1" applyBorder="1" applyAlignment="1">
      <alignment horizontal="center"/>
    </xf>
    <xf numFmtId="0" fontId="1" fillId="3" borderId="59" xfId="0" applyFont="1" applyFill="1" applyBorder="1" applyAlignment="1">
      <alignment horizontal="left"/>
    </xf>
    <xf numFmtId="0" fontId="11" fillId="3" borderId="60" xfId="0" applyFont="1" applyFill="1" applyBorder="1" applyAlignment="1">
      <alignment horizontal="center"/>
    </xf>
    <xf numFmtId="0" fontId="1" fillId="3" borderId="64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9" fillId="3" borderId="7" xfId="0" applyFont="1" applyFill="1" applyBorder="1"/>
    <xf numFmtId="0" fontId="9" fillId="3" borderId="7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1" fillId="3" borderId="54" xfId="0" applyFont="1" applyFill="1" applyBorder="1" applyAlignment="1">
      <alignment horizontal="center"/>
    </xf>
    <xf numFmtId="0" fontId="9" fillId="5" borderId="57" xfId="0" applyFont="1" applyFill="1" applyBorder="1"/>
    <xf numFmtId="0" fontId="12" fillId="0" borderId="71" xfId="0" applyFont="1" applyBorder="1"/>
    <xf numFmtId="0" fontId="11" fillId="4" borderId="10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0" fontId="9" fillId="3" borderId="5" xfId="0" applyFont="1" applyFill="1" applyBorder="1"/>
    <xf numFmtId="0" fontId="9" fillId="3" borderId="5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1" fillId="3" borderId="101" xfId="0" applyFont="1" applyFill="1" applyBorder="1" applyAlignment="1">
      <alignment horizontal="center"/>
    </xf>
    <xf numFmtId="0" fontId="1" fillId="3" borderId="61" xfId="0" applyFont="1" applyFill="1" applyBorder="1" applyAlignment="1">
      <alignment horizontal="left"/>
    </xf>
    <xf numFmtId="0" fontId="1" fillId="3" borderId="62" xfId="0" applyFont="1" applyFill="1" applyBorder="1" applyAlignment="1">
      <alignment horizontal="center"/>
    </xf>
    <xf numFmtId="0" fontId="9" fillId="3" borderId="62" xfId="0" applyFont="1" applyFill="1" applyBorder="1"/>
    <xf numFmtId="0" fontId="9" fillId="3" borderId="62" xfId="0" applyFont="1" applyFill="1" applyBorder="1" applyAlignment="1">
      <alignment horizontal="center"/>
    </xf>
    <xf numFmtId="0" fontId="10" fillId="3" borderId="62" xfId="0" applyFont="1" applyFill="1" applyBorder="1" applyAlignment="1">
      <alignment horizontal="center"/>
    </xf>
    <xf numFmtId="0" fontId="11" fillId="3" borderId="63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3" borderId="4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62" xfId="0" applyFont="1" applyFill="1" applyBorder="1" applyAlignment="1">
      <alignment horizontal="left"/>
    </xf>
    <xf numFmtId="0" fontId="1" fillId="0" borderId="93" xfId="0" applyFont="1" applyBorder="1" applyAlignment="1">
      <alignment horizontal="center"/>
    </xf>
    <xf numFmtId="0" fontId="9" fillId="0" borderId="72" xfId="0" applyFont="1" applyBorder="1" applyAlignment="1">
      <alignment horizontal="center"/>
    </xf>
    <xf numFmtId="0" fontId="9" fillId="0" borderId="108" xfId="0" applyFont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9" fillId="3" borderId="33" xfId="0" applyFont="1" applyFill="1" applyBorder="1"/>
    <xf numFmtId="0" fontId="1" fillId="3" borderId="12" xfId="0" applyFont="1" applyFill="1" applyBorder="1" applyAlignment="1">
      <alignment horizontal="center"/>
    </xf>
    <xf numFmtId="0" fontId="11" fillId="3" borderId="92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9" fillId="3" borderId="37" xfId="0" applyFont="1" applyFill="1" applyBorder="1"/>
    <xf numFmtId="0" fontId="1" fillId="3" borderId="72" xfId="0" applyFont="1" applyFill="1" applyBorder="1" applyAlignment="1">
      <alignment horizontal="center"/>
    </xf>
    <xf numFmtId="0" fontId="11" fillId="3" borderId="69" xfId="0" applyFont="1" applyFill="1" applyBorder="1" applyAlignment="1">
      <alignment horizontal="center"/>
    </xf>
    <xf numFmtId="0" fontId="1" fillId="3" borderId="74" xfId="0" applyFont="1" applyFill="1" applyBorder="1" applyAlignment="1">
      <alignment horizontal="center"/>
    </xf>
    <xf numFmtId="0" fontId="9" fillId="3" borderId="74" xfId="0" applyFont="1" applyFill="1" applyBorder="1"/>
    <xf numFmtId="0" fontId="1" fillId="3" borderId="75" xfId="0" applyFont="1" applyFill="1" applyBorder="1" applyAlignment="1">
      <alignment horizontal="center"/>
    </xf>
    <xf numFmtId="0" fontId="1" fillId="3" borderId="76" xfId="0" applyFont="1" applyFill="1" applyBorder="1" applyAlignment="1">
      <alignment horizontal="center"/>
    </xf>
    <xf numFmtId="0" fontId="9" fillId="3" borderId="76" xfId="0" applyFont="1" applyFill="1" applyBorder="1" applyAlignment="1">
      <alignment horizontal="center"/>
    </xf>
    <xf numFmtId="0" fontId="10" fillId="3" borderId="76" xfId="0" applyFont="1" applyFill="1" applyBorder="1" applyAlignment="1">
      <alignment horizontal="center"/>
    </xf>
    <xf numFmtId="0" fontId="11" fillId="3" borderId="77" xfId="0" applyFont="1" applyFill="1" applyBorder="1" applyAlignment="1">
      <alignment horizontal="center"/>
    </xf>
    <xf numFmtId="0" fontId="1" fillId="5" borderId="93" xfId="0" applyFont="1" applyFill="1" applyBorder="1" applyAlignment="1">
      <alignment horizontal="center"/>
    </xf>
    <xf numFmtId="0" fontId="9" fillId="0" borderId="94" xfId="0" applyFont="1" applyBorder="1" applyAlignment="1">
      <alignment horizontal="center"/>
    </xf>
    <xf numFmtId="0" fontId="1" fillId="0" borderId="94" xfId="0" applyFont="1" applyBorder="1" applyAlignment="1">
      <alignment horizontal="center"/>
    </xf>
    <xf numFmtId="0" fontId="1" fillId="4" borderId="95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9" fillId="0" borderId="110" xfId="0" applyFont="1" applyBorder="1" applyAlignment="1">
      <alignment horizontal="center"/>
    </xf>
    <xf numFmtId="0" fontId="1" fillId="0" borderId="110" xfId="0" applyFont="1" applyBorder="1" applyAlignment="1">
      <alignment horizontal="center"/>
    </xf>
    <xf numFmtId="0" fontId="9" fillId="3" borderId="5" xfId="0" applyFont="1" applyFill="1" applyBorder="1" applyAlignment="1">
      <alignment horizontal="left"/>
    </xf>
    <xf numFmtId="0" fontId="9" fillId="3" borderId="76" xfId="0" applyFont="1" applyFill="1" applyBorder="1" applyAlignment="1">
      <alignment horizontal="left"/>
    </xf>
    <xf numFmtId="0" fontId="1" fillId="3" borderId="46" xfId="0" applyFont="1" applyFill="1" applyBorder="1"/>
    <xf numFmtId="0" fontId="1" fillId="3" borderId="59" xfId="0" applyFont="1" applyFill="1" applyBorder="1"/>
    <xf numFmtId="0" fontId="1" fillId="3" borderId="61" xfId="0" applyFont="1" applyFill="1" applyBorder="1"/>
    <xf numFmtId="0" fontId="1" fillId="4" borderId="11" xfId="0" applyFont="1" applyFill="1" applyBorder="1"/>
    <xf numFmtId="0" fontId="1" fillId="5" borderId="72" xfId="0" applyFont="1" applyFill="1" applyBorder="1"/>
    <xf numFmtId="0" fontId="9" fillId="5" borderId="72" xfId="0" applyFont="1" applyFill="1" applyBorder="1"/>
    <xf numFmtId="0" fontId="9" fillId="5" borderId="72" xfId="0" applyFont="1" applyFill="1" applyBorder="1" applyAlignment="1">
      <alignment horizontal="center"/>
    </xf>
    <xf numFmtId="0" fontId="9" fillId="5" borderId="111" xfId="0" applyFont="1" applyFill="1" applyBorder="1"/>
    <xf numFmtId="0" fontId="17" fillId="0" borderId="3" xfId="0" applyFont="1" applyBorder="1"/>
    <xf numFmtId="0" fontId="17" fillId="0" borderId="12" xfId="0" applyFont="1" applyBorder="1"/>
    <xf numFmtId="0" fontId="12" fillId="0" borderId="12" xfId="0" applyFont="1" applyBorder="1"/>
    <xf numFmtId="0" fontId="1" fillId="0" borderId="33" xfId="0" applyFont="1" applyBorder="1" applyAlignment="1">
      <alignment horizontal="center"/>
    </xf>
    <xf numFmtId="0" fontId="9" fillId="0" borderId="95" xfId="0" applyFont="1" applyBorder="1" applyAlignment="1">
      <alignment horizontal="center"/>
    </xf>
    <xf numFmtId="0" fontId="9" fillId="0" borderId="112" xfId="0" applyFont="1" applyBorder="1" applyAlignment="1">
      <alignment horizontal="center"/>
    </xf>
    <xf numFmtId="0" fontId="12" fillId="0" borderId="3" xfId="0" applyFont="1" applyBorder="1"/>
    <xf numFmtId="0" fontId="1" fillId="0" borderId="72" xfId="0" applyFont="1" applyBorder="1"/>
    <xf numFmtId="0" fontId="1" fillId="5" borderId="3" xfId="0" applyFont="1" applyFill="1" applyBorder="1"/>
    <xf numFmtId="0" fontId="1" fillId="5" borderId="12" xfId="0" applyFont="1" applyFill="1" applyBorder="1"/>
    <xf numFmtId="0" fontId="9" fillId="5" borderId="12" xfId="0" applyFont="1" applyFill="1" applyBorder="1"/>
    <xf numFmtId="0" fontId="9" fillId="5" borderId="12" xfId="0" applyFont="1" applyFill="1" applyBorder="1" applyAlignment="1">
      <alignment horizontal="center"/>
    </xf>
    <xf numFmtId="0" fontId="9" fillId="5" borderId="112" xfId="0" applyFont="1" applyFill="1" applyBorder="1"/>
    <xf numFmtId="0" fontId="1" fillId="0" borderId="59" xfId="0" applyFont="1" applyBorder="1" applyAlignment="1">
      <alignment horizontal="left"/>
    </xf>
    <xf numFmtId="0" fontId="4" fillId="0" borderId="78" xfId="0" applyFont="1" applyBorder="1" applyAlignment="1">
      <alignment vertical="center"/>
    </xf>
    <xf numFmtId="0" fontId="1" fillId="0" borderId="17" xfId="0" applyFont="1" applyBorder="1"/>
    <xf numFmtId="0" fontId="1" fillId="0" borderId="7" xfId="0" applyFont="1" applyBorder="1"/>
    <xf numFmtId="0" fontId="1" fillId="0" borderId="64" xfId="0" applyFont="1" applyBorder="1" applyAlignment="1">
      <alignment horizontal="right"/>
    </xf>
    <xf numFmtId="0" fontId="1" fillId="0" borderId="61" xfId="0" applyFont="1" applyBorder="1"/>
    <xf numFmtId="0" fontId="4" fillId="0" borderId="124" xfId="0" applyFont="1" applyBorder="1" applyAlignment="1">
      <alignment vertical="center"/>
    </xf>
    <xf numFmtId="0" fontId="4" fillId="0" borderId="125" xfId="0" applyFont="1" applyBorder="1"/>
    <xf numFmtId="0" fontId="1" fillId="0" borderId="132" xfId="0" applyFont="1" applyBorder="1"/>
    <xf numFmtId="0" fontId="4" fillId="0" borderId="134" xfId="0" applyFont="1" applyBorder="1" applyAlignment="1">
      <alignment vertical="center"/>
    </xf>
    <xf numFmtId="0" fontId="4" fillId="0" borderId="120" xfId="0" applyFont="1" applyBorder="1"/>
    <xf numFmtId="0" fontId="1" fillId="0" borderId="119" xfId="0" applyFont="1" applyBorder="1"/>
    <xf numFmtId="0" fontId="4" fillId="0" borderId="124" xfId="0" applyFont="1" applyBorder="1"/>
    <xf numFmtId="0" fontId="1" fillId="0" borderId="68" xfId="0" applyFont="1" applyBorder="1"/>
    <xf numFmtId="0" fontId="4" fillId="0" borderId="142" xfId="0" applyFont="1" applyBorder="1" applyAlignment="1">
      <alignment vertical="center"/>
    </xf>
    <xf numFmtId="0" fontId="1" fillId="0" borderId="150" xfId="0" applyFont="1" applyBorder="1" applyAlignment="1">
      <alignment horizontal="left"/>
    </xf>
    <xf numFmtId="0" fontId="4" fillId="0" borderId="153" xfId="0" applyFont="1" applyBorder="1" applyAlignment="1">
      <alignment vertical="center"/>
    </xf>
    <xf numFmtId="0" fontId="4" fillId="0" borderId="116" xfId="0" applyFont="1" applyBorder="1" applyAlignment="1">
      <alignment vertical="center"/>
    </xf>
    <xf numFmtId="0" fontId="1" fillId="0" borderId="131" xfId="0" applyFont="1" applyBorder="1" applyAlignment="1">
      <alignment horizontal="left"/>
    </xf>
    <xf numFmtId="0" fontId="1" fillId="0" borderId="132" xfId="0" applyFont="1" applyBorder="1" applyAlignment="1">
      <alignment horizontal="right"/>
    </xf>
    <xf numFmtId="0" fontId="1" fillId="0" borderId="163" xfId="0" applyFont="1" applyBorder="1" applyAlignment="1">
      <alignment horizontal="center" vertical="center"/>
    </xf>
    <xf numFmtId="0" fontId="1" fillId="0" borderId="164" xfId="0" applyFont="1" applyBorder="1" applyAlignment="1">
      <alignment vertical="center"/>
    </xf>
    <xf numFmtId="0" fontId="1" fillId="0" borderId="131" xfId="0" applyFont="1" applyBorder="1" applyAlignment="1">
      <alignment horizontal="center" vertical="center"/>
    </xf>
    <xf numFmtId="0" fontId="1" fillId="0" borderId="132" xfId="0" applyFont="1" applyBorder="1" applyAlignment="1">
      <alignment vertical="center"/>
    </xf>
    <xf numFmtId="0" fontId="1" fillId="0" borderId="165" xfId="0" applyFont="1" applyBorder="1" applyAlignment="1">
      <alignment horizontal="center" vertical="center"/>
    </xf>
    <xf numFmtId="0" fontId="1" fillId="0" borderId="166" xfId="0" applyFont="1" applyBorder="1" applyAlignment="1">
      <alignment horizontal="center" vertical="center"/>
    </xf>
    <xf numFmtId="0" fontId="1" fillId="0" borderId="166" xfId="0" applyFont="1" applyBorder="1" applyAlignment="1">
      <alignment vertical="center"/>
    </xf>
    <xf numFmtId="0" fontId="1" fillId="0" borderId="168" xfId="0" applyFont="1" applyBorder="1" applyAlignment="1">
      <alignment vertical="center"/>
    </xf>
    <xf numFmtId="49" fontId="0" fillId="0" borderId="0" xfId="0" applyNumberFormat="1"/>
    <xf numFmtId="49" fontId="2" fillId="0" borderId="0" xfId="0" applyNumberFormat="1" applyFont="1"/>
    <xf numFmtId="49" fontId="23" fillId="0" borderId="0" xfId="0" applyNumberFormat="1" applyFont="1" applyAlignment="1">
      <alignment horizontal="left" vertical="center"/>
    </xf>
    <xf numFmtId="49" fontId="3" fillId="7" borderId="0" xfId="0" applyNumberFormat="1" applyFont="1" applyFill="1" applyAlignment="1">
      <alignment horizontal="left" vertical="center"/>
    </xf>
    <xf numFmtId="49" fontId="3" fillId="7" borderId="0" xfId="0" applyNumberFormat="1" applyFont="1" applyFill="1" applyAlignment="1">
      <alignment horizontal="left" vertical="center"/>
    </xf>
    <xf numFmtId="49" fontId="3" fillId="8" borderId="0" xfId="0" applyNumberFormat="1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49" fontId="24" fillId="0" borderId="0" xfId="0" applyNumberFormat="1" applyFont="1" applyAlignment="1">
      <alignment vertical="center" wrapText="1"/>
    </xf>
    <xf numFmtId="49" fontId="4" fillId="7" borderId="0" xfId="0" applyNumberFormat="1" applyFont="1" applyFill="1" applyAlignment="1">
      <alignment vertical="center" wrapText="1"/>
    </xf>
    <xf numFmtId="49" fontId="4" fillId="7" borderId="0" xfId="0" applyNumberFormat="1" applyFont="1" applyFill="1" applyAlignment="1">
      <alignment vertical="center" wrapText="1"/>
    </xf>
    <xf numFmtId="49" fontId="25" fillId="8" borderId="0" xfId="0" applyNumberFormat="1" applyFont="1" applyFill="1"/>
    <xf numFmtId="49" fontId="25" fillId="0" borderId="0" xfId="0" applyNumberFormat="1" applyFont="1"/>
    <xf numFmtId="49" fontId="0" fillId="0" borderId="0" xfId="0" applyNumberFormat="1" applyAlignment="1">
      <alignment wrapText="1"/>
    </xf>
    <xf numFmtId="49" fontId="0" fillId="7" borderId="0" xfId="0" applyNumberFormat="1" applyFill="1" applyAlignment="1">
      <alignment vertical="center" wrapText="1"/>
    </xf>
    <xf numFmtId="49" fontId="0" fillId="7" borderId="0" xfId="0" applyNumberFormat="1" applyFill="1" applyAlignment="1">
      <alignment vertical="center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vertical="center" wrapText="1"/>
    </xf>
    <xf numFmtId="49" fontId="4" fillId="9" borderId="0" xfId="0" applyNumberFormat="1" applyFont="1" applyFill="1" applyAlignment="1"/>
    <xf numFmtId="49" fontId="5" fillId="10" borderId="1" xfId="0" applyNumberFormat="1" applyFont="1" applyFill="1" applyBorder="1" applyAlignment="1">
      <alignment horizontal="center" vertical="center" wrapText="1"/>
    </xf>
    <xf numFmtId="49" fontId="5" fillId="10" borderId="170" xfId="0" applyNumberFormat="1" applyFont="1" applyFill="1" applyBorder="1" applyAlignment="1">
      <alignment horizontal="center" vertical="center" wrapText="1"/>
    </xf>
    <xf numFmtId="49" fontId="5" fillId="10" borderId="171" xfId="0" applyNumberFormat="1" applyFont="1" applyFill="1" applyBorder="1" applyAlignment="1">
      <alignment vertical="center" wrapText="1"/>
    </xf>
    <xf numFmtId="49" fontId="5" fillId="10" borderId="172" xfId="0" applyNumberFormat="1" applyFont="1" applyFill="1" applyBorder="1" applyAlignment="1">
      <alignment horizontal="center" vertical="center" wrapText="1"/>
    </xf>
    <xf numFmtId="49" fontId="5" fillId="11" borderId="172" xfId="0" applyNumberFormat="1" applyFont="1" applyFill="1" applyBorder="1" applyAlignment="1">
      <alignment horizontal="center" vertical="center" wrapText="1"/>
    </xf>
    <xf numFmtId="49" fontId="6" fillId="11" borderId="172" xfId="0" applyNumberFormat="1" applyFont="1" applyFill="1" applyBorder="1" applyAlignment="1">
      <alignment horizontal="center" vertical="center" wrapText="1"/>
    </xf>
    <xf numFmtId="49" fontId="5" fillId="10" borderId="172" xfId="0" applyNumberFormat="1" applyFont="1" applyFill="1" applyBorder="1" applyAlignment="1">
      <alignment horizontal="center" vertical="center"/>
    </xf>
    <xf numFmtId="49" fontId="5" fillId="10" borderId="6" xfId="0" applyNumberFormat="1" applyFont="1" applyFill="1" applyBorder="1" applyAlignment="1">
      <alignment vertical="center"/>
    </xf>
    <xf numFmtId="49" fontId="5" fillId="10" borderId="173" xfId="0" applyNumberFormat="1" applyFont="1" applyFill="1" applyBorder="1" applyAlignment="1">
      <alignment horizontal="center" vertical="center"/>
    </xf>
    <xf numFmtId="49" fontId="5" fillId="10" borderId="174" xfId="0" applyNumberFormat="1" applyFont="1" applyFill="1" applyBorder="1" applyAlignment="1">
      <alignment horizontal="center" vertical="center"/>
    </xf>
    <xf numFmtId="49" fontId="5" fillId="10" borderId="175" xfId="0" applyNumberFormat="1" applyFont="1" applyFill="1" applyBorder="1" applyAlignment="1">
      <alignment vertical="center"/>
    </xf>
    <xf numFmtId="49" fontId="5" fillId="10" borderId="176" xfId="0" applyNumberFormat="1" applyFont="1" applyFill="1" applyBorder="1" applyAlignment="1">
      <alignment horizontal="center" vertical="center"/>
    </xf>
    <xf numFmtId="49" fontId="5" fillId="11" borderId="176" xfId="0" applyNumberFormat="1" applyFont="1" applyFill="1" applyBorder="1" applyAlignment="1">
      <alignment horizontal="center" vertical="center"/>
    </xf>
    <xf numFmtId="49" fontId="6" fillId="11" borderId="176" xfId="0" applyNumberFormat="1" applyFont="1" applyFill="1" applyBorder="1" applyAlignment="1">
      <alignment horizontal="center" vertical="center"/>
    </xf>
    <xf numFmtId="49" fontId="5" fillId="10" borderId="176" xfId="0" applyNumberFormat="1" applyFont="1" applyFill="1" applyBorder="1" applyAlignment="1">
      <alignment horizontal="center" vertical="center" wrapText="1"/>
    </xf>
    <xf numFmtId="49" fontId="7" fillId="10" borderId="177" xfId="0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49" fontId="26" fillId="12" borderId="11" xfId="0" applyNumberFormat="1" applyFont="1" applyFill="1" applyBorder="1" applyAlignment="1">
      <alignment horizontal="center"/>
    </xf>
    <xf numFmtId="49" fontId="1" fillId="12" borderId="5" xfId="0" applyNumberFormat="1" applyFont="1" applyFill="1" applyBorder="1" applyAlignment="1">
      <alignment horizontal="center"/>
    </xf>
    <xf numFmtId="49" fontId="9" fillId="12" borderId="17" xfId="0" applyNumberFormat="1" applyFont="1" applyFill="1" applyBorder="1"/>
    <xf numFmtId="49" fontId="0" fillId="12" borderId="5" xfId="0" applyNumberFormat="1" applyFill="1" applyBorder="1" applyAlignment="1">
      <alignment horizontal="center"/>
    </xf>
    <xf numFmtId="49" fontId="2" fillId="12" borderId="5" xfId="0" applyNumberFormat="1" applyFont="1" applyFill="1" applyBorder="1" applyAlignment="1">
      <alignment horizontal="center"/>
    </xf>
    <xf numFmtId="49" fontId="27" fillId="12" borderId="5" xfId="0" applyNumberFormat="1" applyFont="1" applyFill="1" applyBorder="1" applyAlignment="1">
      <alignment horizontal="center"/>
    </xf>
    <xf numFmtId="49" fontId="27" fillId="12" borderId="5" xfId="0" quotePrefix="1" applyNumberFormat="1" applyFont="1" applyFill="1" applyBorder="1" applyAlignment="1">
      <alignment horizontal="center"/>
    </xf>
    <xf numFmtId="49" fontId="28" fillId="12" borderId="5" xfId="0" applyNumberFormat="1" applyFont="1" applyFill="1" applyBorder="1" applyAlignment="1">
      <alignment horizontal="center"/>
    </xf>
    <xf numFmtId="49" fontId="28" fillId="12" borderId="18" xfId="0" applyNumberFormat="1" applyFont="1" applyFill="1" applyBorder="1" applyAlignment="1">
      <alignment horizontal="center"/>
    </xf>
    <xf numFmtId="49" fontId="26" fillId="13" borderId="19" xfId="0" applyNumberFormat="1" applyFont="1" applyFill="1" applyBorder="1" applyAlignment="1">
      <alignment horizontal="center"/>
    </xf>
    <xf numFmtId="49" fontId="1" fillId="13" borderId="17" xfId="0" applyNumberFormat="1" applyFont="1" applyFill="1" applyBorder="1" applyAlignment="1">
      <alignment horizontal="left"/>
    </xf>
    <xf numFmtId="49" fontId="9" fillId="13" borderId="17" xfId="0" applyNumberFormat="1" applyFont="1" applyFill="1" applyBorder="1"/>
    <xf numFmtId="49" fontId="0" fillId="13" borderId="17" xfId="0" applyNumberFormat="1" applyFill="1" applyBorder="1" applyAlignment="1">
      <alignment horizontal="center"/>
    </xf>
    <xf numFmtId="49" fontId="1" fillId="13" borderId="17" xfId="0" applyNumberFormat="1" applyFont="1" applyFill="1" applyBorder="1" applyAlignment="1">
      <alignment horizontal="center"/>
    </xf>
    <xf numFmtId="49" fontId="2" fillId="13" borderId="17" xfId="0" applyNumberFormat="1" applyFont="1" applyFill="1" applyBorder="1" applyAlignment="1">
      <alignment horizontal="center"/>
    </xf>
    <xf numFmtId="49" fontId="26" fillId="13" borderId="17" xfId="0" applyNumberFormat="1" applyFont="1" applyFill="1" applyBorder="1" applyAlignment="1">
      <alignment horizontal="center"/>
    </xf>
    <xf numFmtId="49" fontId="26" fillId="13" borderId="17" xfId="0" quotePrefix="1" applyNumberFormat="1" applyFont="1" applyFill="1" applyBorder="1" applyAlignment="1">
      <alignment horizontal="center"/>
    </xf>
    <xf numFmtId="49" fontId="27" fillId="13" borderId="17" xfId="0" applyNumberFormat="1" applyFont="1" applyFill="1" applyBorder="1" applyAlignment="1">
      <alignment horizontal="center"/>
    </xf>
    <xf numFmtId="49" fontId="27" fillId="13" borderId="20" xfId="0" applyNumberFormat="1" applyFont="1" applyFill="1" applyBorder="1" applyAlignment="1">
      <alignment indent="3"/>
    </xf>
    <xf numFmtId="49" fontId="1" fillId="0" borderId="19" xfId="0" applyNumberFormat="1" applyFont="1" applyBorder="1" applyAlignment="1">
      <alignment horizontal="left"/>
    </xf>
    <xf numFmtId="49" fontId="1" fillId="0" borderId="17" xfId="0" applyNumberFormat="1" applyFont="1" applyBorder="1" applyAlignment="1">
      <alignment horizontal="right"/>
    </xf>
    <xf numFmtId="49" fontId="9" fillId="0" borderId="17" xfId="0" applyNumberFormat="1" applyFont="1" applyBorder="1"/>
    <xf numFmtId="49" fontId="0" fillId="0" borderId="17" xfId="0" applyNumberFormat="1" applyBorder="1" applyAlignment="1">
      <alignment horizontal="center"/>
    </xf>
    <xf numFmtId="49" fontId="27" fillId="0" borderId="17" xfId="0" quotePrefix="1" applyNumberFormat="1" applyFont="1" applyBorder="1" applyAlignment="1">
      <alignment horizontal="center"/>
    </xf>
    <xf numFmtId="49" fontId="29" fillId="0" borderId="17" xfId="0" quotePrefix="1" applyNumberFormat="1" applyFont="1" applyBorder="1" applyAlignment="1">
      <alignment horizontal="center"/>
    </xf>
    <xf numFmtId="49" fontId="26" fillId="0" borderId="17" xfId="0" applyNumberFormat="1" applyFont="1" applyBorder="1" applyAlignment="1">
      <alignment horizontal="center"/>
    </xf>
    <xf numFmtId="49" fontId="26" fillId="0" borderId="17" xfId="0" quotePrefix="1" applyNumberFormat="1" applyFont="1" applyBorder="1" applyAlignment="1">
      <alignment horizontal="center"/>
    </xf>
    <xf numFmtId="49" fontId="27" fillId="0" borderId="17" xfId="0" applyNumberFormat="1" applyFont="1" applyBorder="1" applyAlignment="1">
      <alignment horizontal="center"/>
    </xf>
    <xf numFmtId="49" fontId="27" fillId="0" borderId="20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/>
    </xf>
    <xf numFmtId="49" fontId="27" fillId="0" borderId="20" xfId="0" applyNumberFormat="1" applyFont="1" applyBorder="1" applyAlignment="1">
      <alignment indent="3"/>
    </xf>
    <xf numFmtId="0" fontId="0" fillId="0" borderId="19" xfId="0" applyBorder="1" applyAlignment="1">
      <alignment horizontal="left"/>
    </xf>
    <xf numFmtId="49" fontId="9" fillId="0" borderId="17" xfId="0" applyNumberFormat="1" applyFont="1" applyBorder="1" applyAlignment="1">
      <alignment horizontal="left"/>
    </xf>
    <xf numFmtId="49" fontId="27" fillId="0" borderId="17" xfId="0" applyNumberFormat="1" applyFont="1" applyBorder="1" applyAlignment="1">
      <alignment indent="3"/>
    </xf>
    <xf numFmtId="49" fontId="29" fillId="0" borderId="17" xfId="0" applyNumberFormat="1" applyFont="1" applyBorder="1" applyAlignment="1">
      <alignment horizontal="center"/>
    </xf>
    <xf numFmtId="49" fontId="26" fillId="0" borderId="17" xfId="0" applyNumberFormat="1" applyFont="1" applyBorder="1"/>
    <xf numFmtId="49" fontId="13" fillId="0" borderId="17" xfId="0" applyNumberFormat="1" applyFont="1" applyBorder="1" applyAlignment="1">
      <alignment horizontal="center"/>
    </xf>
    <xf numFmtId="49" fontId="30" fillId="0" borderId="17" xfId="0" quotePrefix="1" applyNumberFormat="1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center"/>
    </xf>
    <xf numFmtId="49" fontId="1" fillId="0" borderId="21" xfId="0" applyNumberFormat="1" applyFont="1" applyBorder="1" applyAlignment="1">
      <alignment horizontal="left"/>
    </xf>
    <xf numFmtId="49" fontId="1" fillId="0" borderId="7" xfId="0" applyNumberFormat="1" applyFont="1" applyBorder="1" applyAlignment="1">
      <alignment horizontal="center"/>
    </xf>
    <xf numFmtId="49" fontId="9" fillId="0" borderId="7" xfId="0" applyNumberFormat="1" applyFont="1" applyBorder="1"/>
    <xf numFmtId="49" fontId="0" fillId="0" borderId="7" xfId="0" applyNumberFormat="1" applyBorder="1" applyAlignment="1">
      <alignment horizontal="center"/>
    </xf>
    <xf numFmtId="49" fontId="13" fillId="0" borderId="7" xfId="0" applyNumberFormat="1" applyFont="1" applyBorder="1" applyAlignment="1">
      <alignment horizontal="center"/>
    </xf>
    <xf numFmtId="49" fontId="30" fillId="0" borderId="7" xfId="0" quotePrefix="1" applyNumberFormat="1" applyFont="1" applyBorder="1" applyAlignment="1">
      <alignment horizontal="center" vertical="center"/>
    </xf>
    <xf numFmtId="49" fontId="29" fillId="0" borderId="7" xfId="0" quotePrefix="1" applyNumberFormat="1" applyFont="1" applyBorder="1" applyAlignment="1">
      <alignment horizontal="center"/>
    </xf>
    <xf numFmtId="49" fontId="26" fillId="0" borderId="7" xfId="0" applyNumberFormat="1" applyFont="1" applyBorder="1" applyAlignment="1">
      <alignment horizontal="center"/>
    </xf>
    <xf numFmtId="49" fontId="26" fillId="0" borderId="7" xfId="0" quotePrefix="1" applyNumberFormat="1" applyFont="1" applyBorder="1" applyAlignment="1">
      <alignment horizontal="center"/>
    </xf>
    <xf numFmtId="49" fontId="27" fillId="0" borderId="7" xfId="0" applyNumberFormat="1" applyFont="1" applyBorder="1" applyAlignment="1">
      <alignment horizontal="center"/>
    </xf>
    <xf numFmtId="49" fontId="27" fillId="0" borderId="22" xfId="0" applyNumberFormat="1" applyFont="1" applyBorder="1" applyAlignment="1">
      <alignment horizontal="center" vertical="center"/>
    </xf>
    <xf numFmtId="49" fontId="26" fillId="12" borderId="8" xfId="0" applyNumberFormat="1" applyFont="1" applyFill="1" applyBorder="1" applyAlignment="1">
      <alignment horizontal="center"/>
    </xf>
    <xf numFmtId="49" fontId="1" fillId="12" borderId="23" xfId="0" applyNumberFormat="1" applyFont="1" applyFill="1" applyBorder="1" applyAlignment="1">
      <alignment horizontal="center"/>
    </xf>
    <xf numFmtId="49" fontId="9" fillId="12" borderId="23" xfId="0" applyNumberFormat="1" applyFont="1" applyFill="1" applyBorder="1"/>
    <xf numFmtId="49" fontId="0" fillId="12" borderId="23" xfId="0" applyNumberFormat="1" applyFill="1" applyBorder="1" applyAlignment="1">
      <alignment horizontal="center"/>
    </xf>
    <xf numFmtId="49" fontId="2" fillId="12" borderId="23" xfId="0" applyNumberFormat="1" applyFont="1" applyFill="1" applyBorder="1" applyAlignment="1">
      <alignment horizontal="center"/>
    </xf>
    <xf numFmtId="49" fontId="26" fillId="12" borderId="23" xfId="0" applyNumberFormat="1" applyFont="1" applyFill="1" applyBorder="1" applyAlignment="1">
      <alignment horizontal="center"/>
    </xf>
    <xf numFmtId="49" fontId="28" fillId="12" borderId="23" xfId="0" applyNumberFormat="1" applyFont="1" applyFill="1" applyBorder="1" applyAlignment="1">
      <alignment horizontal="center"/>
    </xf>
    <xf numFmtId="49" fontId="28" fillId="12" borderId="24" xfId="0" applyNumberFormat="1" applyFont="1" applyFill="1" applyBorder="1" applyAlignment="1">
      <alignment horizontal="center"/>
    </xf>
    <xf numFmtId="49" fontId="9" fillId="13" borderId="17" xfId="0" applyNumberFormat="1" applyFont="1" applyFill="1" applyBorder="1" applyAlignment="1">
      <alignment horizontal="left"/>
    </xf>
    <xf numFmtId="49" fontId="27" fillId="13" borderId="17" xfId="0" applyNumberFormat="1" applyFont="1" applyFill="1" applyBorder="1" applyAlignment="1">
      <alignment indent="3"/>
    </xf>
    <xf numFmtId="49" fontId="9" fillId="0" borderId="7" xfId="0" applyNumberFormat="1" applyFont="1" applyBorder="1" applyAlignment="1">
      <alignment horizontal="left"/>
    </xf>
    <xf numFmtId="49" fontId="29" fillId="0" borderId="7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0" fontId="0" fillId="0" borderId="21" xfId="0" applyBorder="1" applyAlignment="1">
      <alignment horizontal="left"/>
    </xf>
    <xf numFmtId="49" fontId="26" fillId="12" borderId="8" xfId="0" applyNumberFormat="1" applyFont="1" applyFill="1" applyBorder="1" applyAlignment="1">
      <alignment horizontal="left"/>
    </xf>
    <xf numFmtId="49" fontId="26" fillId="0" borderId="19" xfId="0" applyNumberFormat="1" applyFont="1" applyBorder="1" applyAlignment="1">
      <alignment horizontal="left"/>
    </xf>
    <xf numFmtId="49" fontId="1" fillId="0" borderId="25" xfId="0" applyNumberFormat="1" applyFont="1" applyBorder="1" applyAlignment="1">
      <alignment horizontal="left"/>
    </xf>
    <xf numFmtId="49" fontId="1" fillId="0" borderId="26" xfId="0" applyNumberFormat="1" applyFont="1" applyBorder="1" applyAlignment="1">
      <alignment horizontal="center"/>
    </xf>
    <xf numFmtId="49" fontId="9" fillId="0" borderId="26" xfId="0" applyNumberFormat="1" applyFont="1" applyBorder="1" applyAlignment="1">
      <alignment horizontal="left"/>
    </xf>
    <xf numFmtId="49" fontId="0" fillId="0" borderId="26" xfId="0" applyNumberForma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26" fillId="0" borderId="26" xfId="0" quotePrefix="1" applyNumberFormat="1" applyFont="1" applyBorder="1" applyAlignment="1">
      <alignment horizontal="center"/>
    </xf>
    <xf numFmtId="49" fontId="29" fillId="0" borderId="26" xfId="0" applyNumberFormat="1" applyFont="1" applyBorder="1" applyAlignment="1">
      <alignment horizontal="center"/>
    </xf>
    <xf numFmtId="49" fontId="26" fillId="0" borderId="26" xfId="0" applyNumberFormat="1" applyFont="1" applyBorder="1" applyAlignment="1">
      <alignment horizontal="center"/>
    </xf>
    <xf numFmtId="49" fontId="27" fillId="0" borderId="26" xfId="0" applyNumberFormat="1" applyFont="1" applyBorder="1" applyAlignment="1">
      <alignment horizontal="center"/>
    </xf>
    <xf numFmtId="49" fontId="27" fillId="0" borderId="27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0" fillId="7" borderId="0" xfId="0" applyNumberFormat="1" applyFill="1" applyAlignment="1">
      <alignment horizontal="left" vertical="center"/>
    </xf>
    <xf numFmtId="49" fontId="0" fillId="8" borderId="0" xfId="0" applyNumberFormat="1" applyFill="1"/>
    <xf numFmtId="49" fontId="1" fillId="7" borderId="0" xfId="0" applyNumberFormat="1" applyFont="1" applyFill="1" applyAlignment="1">
      <alignment horizontal="left" vertical="center"/>
    </xf>
    <xf numFmtId="49" fontId="0" fillId="0" borderId="0" xfId="0" applyNumberFormat="1" applyAlignment="1">
      <alignment horizontal="center"/>
    </xf>
    <xf numFmtId="49" fontId="25" fillId="8" borderId="0" xfId="0" applyNumberFormat="1" applyFont="1" applyFill="1" applyAlignment="1">
      <alignment horizontal="center"/>
    </xf>
    <xf numFmtId="49" fontId="25" fillId="0" borderId="0" xfId="0" applyNumberFormat="1" applyFont="1" applyAlignment="1">
      <alignment horizontal="center"/>
    </xf>
    <xf numFmtId="49" fontId="5" fillId="10" borderId="8" xfId="0" applyNumberFormat="1" applyFont="1" applyFill="1" applyBorder="1" applyAlignment="1">
      <alignment horizontal="center" vertical="center" wrapText="1"/>
    </xf>
    <xf numFmtId="49" fontId="5" fillId="10" borderId="23" xfId="0" applyNumberFormat="1" applyFont="1" applyFill="1" applyBorder="1" applyAlignment="1">
      <alignment horizontal="center" vertical="center" wrapText="1"/>
    </xf>
    <xf numFmtId="49" fontId="5" fillId="13" borderId="23" xfId="0" applyNumberFormat="1" applyFont="1" applyFill="1" applyBorder="1" applyAlignment="1">
      <alignment horizontal="center" vertical="center" wrapText="1"/>
    </xf>
    <xf numFmtId="49" fontId="5" fillId="11" borderId="23" xfId="0" applyNumberFormat="1" applyFont="1" applyFill="1" applyBorder="1" applyAlignment="1">
      <alignment horizontal="center" vertical="center" wrapText="1"/>
    </xf>
    <xf numFmtId="49" fontId="5" fillId="10" borderId="23" xfId="0" applyNumberFormat="1" applyFont="1" applyFill="1" applyBorder="1" applyAlignment="1">
      <alignment horizontal="center" vertical="center"/>
    </xf>
    <xf numFmtId="49" fontId="5" fillId="10" borderId="24" xfId="0" applyNumberFormat="1" applyFont="1" applyFill="1" applyBorder="1" applyAlignment="1">
      <alignment vertical="center"/>
    </xf>
    <xf numFmtId="49" fontId="5" fillId="10" borderId="25" xfId="0" applyNumberFormat="1" applyFont="1" applyFill="1" applyBorder="1" applyAlignment="1">
      <alignment horizontal="center" vertical="center"/>
    </xf>
    <xf numFmtId="49" fontId="5" fillId="10" borderId="26" xfId="0" applyNumberFormat="1" applyFont="1" applyFill="1" applyBorder="1" applyAlignment="1">
      <alignment horizontal="center" vertical="center"/>
    </xf>
    <xf numFmtId="49" fontId="5" fillId="13" borderId="26" xfId="0" applyNumberFormat="1" applyFont="1" applyFill="1" applyBorder="1" applyAlignment="1">
      <alignment horizontal="center" vertical="center"/>
    </xf>
    <xf numFmtId="49" fontId="5" fillId="11" borderId="26" xfId="0" applyNumberFormat="1" applyFont="1" applyFill="1" applyBorder="1" applyAlignment="1">
      <alignment horizontal="center" vertical="center"/>
    </xf>
    <xf numFmtId="49" fontId="5" fillId="10" borderId="26" xfId="0" applyNumberFormat="1" applyFont="1" applyFill="1" applyBorder="1" applyAlignment="1">
      <alignment horizontal="center" vertical="center" wrapText="1"/>
    </xf>
    <xf numFmtId="49" fontId="7" fillId="10" borderId="27" xfId="0" applyNumberFormat="1" applyFont="1" applyFill="1" applyBorder="1" applyAlignment="1">
      <alignment horizontal="center" vertical="center" wrapText="1"/>
    </xf>
    <xf numFmtId="49" fontId="1" fillId="14" borderId="8" xfId="0" applyNumberFormat="1" applyFont="1" applyFill="1" applyBorder="1" applyAlignment="1">
      <alignment horizontal="left"/>
    </xf>
    <xf numFmtId="49" fontId="1" fillId="14" borderId="23" xfId="0" applyNumberFormat="1" applyFont="1" applyFill="1" applyBorder="1" applyAlignment="1">
      <alignment horizontal="center"/>
    </xf>
    <xf numFmtId="49" fontId="26" fillId="14" borderId="23" xfId="0" applyNumberFormat="1" applyFont="1" applyFill="1" applyBorder="1"/>
    <xf numFmtId="49" fontId="26" fillId="14" borderId="23" xfId="0" applyNumberFormat="1" applyFont="1" applyFill="1" applyBorder="1" applyAlignment="1">
      <alignment horizontal="center"/>
    </xf>
    <xf numFmtId="49" fontId="31" fillId="14" borderId="23" xfId="0" applyNumberFormat="1" applyFont="1" applyFill="1" applyBorder="1" applyAlignment="1">
      <alignment horizontal="center"/>
    </xf>
    <xf numFmtId="49" fontId="28" fillId="14" borderId="24" xfId="0" applyNumberFormat="1" applyFont="1" applyFill="1" applyBorder="1" applyAlignment="1">
      <alignment horizontal="center"/>
    </xf>
    <xf numFmtId="49" fontId="1" fillId="14" borderId="19" xfId="0" applyNumberFormat="1" applyFont="1" applyFill="1" applyBorder="1" applyAlignment="1">
      <alignment horizontal="left"/>
    </xf>
    <xf numFmtId="49" fontId="1" fillId="14" borderId="17" xfId="0" applyNumberFormat="1" applyFont="1" applyFill="1" applyBorder="1" applyAlignment="1">
      <alignment horizontal="center"/>
    </xf>
    <xf numFmtId="49" fontId="26" fillId="14" borderId="17" xfId="0" applyNumberFormat="1" applyFont="1" applyFill="1" applyBorder="1"/>
    <xf numFmtId="49" fontId="26" fillId="14" borderId="17" xfId="0" applyNumberFormat="1" applyFont="1" applyFill="1" applyBorder="1" applyAlignment="1">
      <alignment horizontal="center"/>
    </xf>
    <xf numFmtId="49" fontId="31" fillId="14" borderId="17" xfId="0" applyNumberFormat="1" applyFont="1" applyFill="1" applyBorder="1" applyAlignment="1">
      <alignment horizontal="center"/>
    </xf>
    <xf numFmtId="49" fontId="28" fillId="14" borderId="20" xfId="0" applyNumberFormat="1" applyFont="1" applyFill="1" applyBorder="1" applyAlignment="1">
      <alignment horizontal="center"/>
    </xf>
    <xf numFmtId="49" fontId="1" fillId="14" borderId="25" xfId="0" applyNumberFormat="1" applyFont="1" applyFill="1" applyBorder="1" applyAlignment="1">
      <alignment horizontal="left"/>
    </xf>
    <xf numFmtId="49" fontId="1" fillId="14" borderId="26" xfId="0" applyNumberFormat="1" applyFont="1" applyFill="1" applyBorder="1" applyAlignment="1">
      <alignment horizontal="center"/>
    </xf>
    <xf numFmtId="49" fontId="26" fillId="14" borderId="26" xfId="0" applyNumberFormat="1" applyFont="1" applyFill="1" applyBorder="1"/>
    <xf numFmtId="49" fontId="26" fillId="14" borderId="26" xfId="0" applyNumberFormat="1" applyFont="1" applyFill="1" applyBorder="1" applyAlignment="1">
      <alignment horizontal="center"/>
    </xf>
    <xf numFmtId="49" fontId="31" fillId="14" borderId="26" xfId="0" applyNumberFormat="1" applyFont="1" applyFill="1" applyBorder="1" applyAlignment="1">
      <alignment horizontal="center"/>
    </xf>
    <xf numFmtId="49" fontId="28" fillId="14" borderId="27" xfId="0" applyNumberFormat="1" applyFont="1" applyFill="1" applyBorder="1" applyAlignment="1">
      <alignment horizontal="center"/>
    </xf>
    <xf numFmtId="49" fontId="1" fillId="12" borderId="8" xfId="0" applyNumberFormat="1" applyFont="1" applyFill="1" applyBorder="1" applyAlignment="1">
      <alignment horizontal="left"/>
    </xf>
    <xf numFmtId="49" fontId="26" fillId="12" borderId="23" xfId="0" applyNumberFormat="1" applyFont="1" applyFill="1" applyBorder="1"/>
    <xf numFmtId="49" fontId="31" fillId="12" borderId="23" xfId="0" applyNumberFormat="1" applyFont="1" applyFill="1" applyBorder="1" applyAlignment="1">
      <alignment horizontal="center"/>
    </xf>
    <xf numFmtId="49" fontId="1" fillId="13" borderId="19" xfId="0" applyNumberFormat="1" applyFont="1" applyFill="1" applyBorder="1" applyAlignment="1">
      <alignment horizontal="left"/>
    </xf>
    <xf numFmtId="49" fontId="26" fillId="13" borderId="17" xfId="0" applyNumberFormat="1" applyFont="1" applyFill="1" applyBorder="1"/>
    <xf numFmtId="49" fontId="26" fillId="13" borderId="20" xfId="0" applyNumberFormat="1" applyFont="1" applyFill="1" applyBorder="1" applyAlignment="1">
      <alignment horizontal="center"/>
    </xf>
    <xf numFmtId="49" fontId="26" fillId="0" borderId="20" xfId="0" applyNumberFormat="1" applyFont="1" applyBorder="1" applyAlignment="1">
      <alignment horizontal="center"/>
    </xf>
    <xf numFmtId="49" fontId="1" fillId="13" borderId="19" xfId="0" applyNumberFormat="1" applyFont="1" applyFill="1" applyBorder="1" applyAlignment="1">
      <alignment horizontal="center"/>
    </xf>
    <xf numFmtId="49" fontId="26" fillId="0" borderId="17" xfId="0" applyNumberFormat="1" applyFont="1" applyBorder="1" applyAlignment="1">
      <alignment horizontal="left"/>
    </xf>
    <xf numFmtId="49" fontId="26" fillId="0" borderId="26" xfId="0" applyNumberFormat="1" applyFont="1" applyBorder="1" applyAlignment="1">
      <alignment horizontal="left"/>
    </xf>
    <xf numFmtId="49" fontId="26" fillId="0" borderId="27" xfId="0" applyNumberFormat="1" applyFont="1" applyBorder="1" applyAlignment="1">
      <alignment horizontal="center"/>
    </xf>
    <xf numFmtId="0" fontId="0" fillId="0" borderId="32" xfId="0" applyBorder="1" applyAlignment="1">
      <alignment horizontal="left"/>
    </xf>
    <xf numFmtId="49" fontId="1" fillId="7" borderId="0" xfId="0" applyNumberFormat="1" applyFont="1" applyFill="1" applyAlignment="1">
      <alignment horizontal="left" vertical="center"/>
    </xf>
    <xf numFmtId="49" fontId="0" fillId="7" borderId="0" xfId="0" applyNumberFormat="1" applyFill="1" applyAlignment="1">
      <alignment horizontal="left" vertical="center"/>
    </xf>
    <xf numFmtId="49" fontId="0" fillId="8" borderId="0" xfId="0" applyNumberFormat="1" applyFill="1" applyAlignment="1">
      <alignment horizontal="left" vertical="center"/>
    </xf>
    <xf numFmtId="49" fontId="32" fillId="0" borderId="0" xfId="0" applyNumberFormat="1" applyFont="1" applyAlignment="1">
      <alignment horizontal="left" vertical="center"/>
    </xf>
    <xf numFmtId="49" fontId="33" fillId="0" borderId="0" xfId="0" applyNumberFormat="1" applyFont="1" applyAlignment="1">
      <alignment vertical="center" wrapText="1"/>
    </xf>
    <xf numFmtId="49" fontId="14" fillId="0" borderId="0" xfId="0" applyNumberFormat="1" applyFont="1" applyAlignment="1">
      <alignment wrapText="1"/>
    </xf>
    <xf numFmtId="49" fontId="5" fillId="10" borderId="178" xfId="0" applyNumberFormat="1" applyFont="1" applyFill="1" applyBorder="1" applyAlignment="1">
      <alignment horizontal="center" vertical="center" wrapText="1"/>
    </xf>
    <xf numFmtId="49" fontId="5" fillId="10" borderId="179" xfId="0" applyNumberFormat="1" applyFont="1" applyFill="1" applyBorder="1" applyAlignment="1">
      <alignment horizontal="center" vertical="center" wrapText="1"/>
    </xf>
    <xf numFmtId="49" fontId="5" fillId="11" borderId="179" xfId="0" applyNumberFormat="1" applyFont="1" applyFill="1" applyBorder="1" applyAlignment="1">
      <alignment horizontal="center" vertical="center" wrapText="1"/>
    </xf>
    <xf numFmtId="49" fontId="5" fillId="10" borderId="180" xfId="0" applyNumberFormat="1" applyFont="1" applyFill="1" applyBorder="1" applyAlignment="1">
      <alignment horizontal="center" vertical="center"/>
    </xf>
    <xf numFmtId="49" fontId="5" fillId="10" borderId="42" xfId="0" applyNumberFormat="1" applyFont="1" applyFill="1" applyBorder="1" applyAlignment="1">
      <alignment horizontal="center" vertical="center"/>
    </xf>
    <xf numFmtId="49" fontId="5" fillId="11" borderId="42" xfId="0" applyNumberFormat="1" applyFont="1" applyFill="1" applyBorder="1" applyAlignment="1">
      <alignment horizontal="center" vertical="center"/>
    </xf>
    <xf numFmtId="49" fontId="7" fillId="10" borderId="181" xfId="0" applyNumberFormat="1" applyFont="1" applyFill="1" applyBorder="1" applyAlignment="1">
      <alignment horizontal="center" vertical="center" wrapText="1"/>
    </xf>
    <xf numFmtId="49" fontId="9" fillId="4" borderId="34" xfId="0" applyNumberFormat="1" applyFont="1" applyFill="1" applyBorder="1"/>
    <xf numFmtId="49" fontId="0" fillId="4" borderId="35" xfId="0" applyNumberFormat="1" applyFill="1" applyBorder="1" applyAlignment="1">
      <alignment horizontal="center"/>
    </xf>
    <xf numFmtId="49" fontId="9" fillId="4" borderId="35" xfId="0" applyNumberFormat="1" applyFont="1" applyFill="1" applyBorder="1"/>
    <xf numFmtId="49" fontId="0" fillId="4" borderId="35" xfId="0" applyNumberFormat="1" applyFill="1" applyBorder="1"/>
    <xf numFmtId="49" fontId="27" fillId="12" borderId="23" xfId="0" quotePrefix="1" applyNumberFormat="1" applyFont="1" applyFill="1" applyBorder="1" applyAlignment="1">
      <alignment horizontal="center"/>
    </xf>
    <xf numFmtId="49" fontId="9" fillId="5" borderId="36" xfId="0" applyNumberFormat="1" applyFont="1" applyFill="1" applyBorder="1"/>
    <xf numFmtId="49" fontId="0" fillId="5" borderId="37" xfId="0" applyNumberFormat="1" applyFill="1" applyBorder="1"/>
    <xf numFmtId="49" fontId="9" fillId="5" borderId="37" xfId="0" applyNumberFormat="1" applyFont="1" applyFill="1" applyBorder="1"/>
    <xf numFmtId="49" fontId="0" fillId="13" borderId="37" xfId="0" applyNumberFormat="1" applyFill="1" applyBorder="1"/>
    <xf numFmtId="49" fontId="9" fillId="13" borderId="37" xfId="0" applyNumberFormat="1" applyFont="1" applyFill="1" applyBorder="1"/>
    <xf numFmtId="49" fontId="0" fillId="0" borderId="36" xfId="0" applyNumberFormat="1" applyBorder="1" applyAlignment="1">
      <alignment horizontal="left"/>
    </xf>
    <xf numFmtId="49" fontId="0" fillId="0" borderId="37" xfId="0" applyNumberFormat="1" applyBorder="1" applyAlignment="1">
      <alignment horizontal="right"/>
    </xf>
    <xf numFmtId="49" fontId="26" fillId="0" borderId="37" xfId="0" applyNumberFormat="1" applyFont="1" applyBorder="1"/>
    <xf numFmtId="49" fontId="0" fillId="0" borderId="37" xfId="0" applyNumberFormat="1" applyBorder="1" applyAlignment="1">
      <alignment horizontal="center"/>
    </xf>
    <xf numFmtId="49" fontId="26" fillId="0" borderId="37" xfId="0" applyNumberFormat="1" applyFont="1" applyBorder="1" applyAlignment="1">
      <alignment horizontal="center"/>
    </xf>
    <xf numFmtId="49" fontId="26" fillId="0" borderId="36" xfId="0" applyNumberFormat="1" applyFont="1" applyBorder="1" applyAlignment="1">
      <alignment horizontal="left"/>
    </xf>
    <xf numFmtId="49" fontId="0" fillId="13" borderId="38" xfId="0" applyNumberFormat="1" applyFill="1" applyBorder="1"/>
    <xf numFmtId="49" fontId="9" fillId="13" borderId="38" xfId="0" applyNumberFormat="1" applyFont="1" applyFill="1" applyBorder="1"/>
    <xf numFmtId="49" fontId="26" fillId="13" borderId="7" xfId="0" quotePrefix="1" applyNumberFormat="1" applyFont="1" applyFill="1" applyBorder="1" applyAlignment="1">
      <alignment horizontal="center"/>
    </xf>
    <xf numFmtId="49" fontId="27" fillId="13" borderId="7" xfId="0" applyNumberFormat="1" applyFont="1" applyFill="1" applyBorder="1" applyAlignment="1">
      <alignment horizontal="center"/>
    </xf>
    <xf numFmtId="49" fontId="27" fillId="13" borderId="22" xfId="0" applyNumberFormat="1" applyFont="1" applyFill="1" applyBorder="1" applyAlignment="1">
      <alignment indent="3"/>
    </xf>
    <xf numFmtId="49" fontId="26" fillId="0" borderId="39" xfId="0" applyNumberFormat="1" applyFont="1" applyBorder="1"/>
    <xf numFmtId="49" fontId="9" fillId="0" borderId="17" xfId="0" applyNumberFormat="1" applyFont="1" applyBorder="1" applyAlignment="1">
      <alignment horizontal="center"/>
    </xf>
    <xf numFmtId="49" fontId="26" fillId="0" borderId="39" xfId="0" applyNumberFormat="1" applyFont="1" applyBorder="1" applyAlignment="1">
      <alignment horizontal="left"/>
    </xf>
    <xf numFmtId="49" fontId="34" fillId="0" borderId="17" xfId="0" applyNumberFormat="1" applyFont="1" applyBorder="1" applyAlignment="1">
      <alignment horizontal="center"/>
    </xf>
    <xf numFmtId="49" fontId="35" fillId="0" borderId="1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26" fillId="0" borderId="40" xfId="0" applyNumberFormat="1" applyFont="1" applyBorder="1" applyAlignment="1">
      <alignment horizontal="left"/>
    </xf>
    <xf numFmtId="49" fontId="0" fillId="0" borderId="41" xfId="0" applyNumberFormat="1" applyBorder="1" applyAlignment="1">
      <alignment horizontal="left"/>
    </xf>
    <xf numFmtId="49" fontId="0" fillId="0" borderId="42" xfId="0" applyNumberFormat="1" applyBorder="1" applyAlignment="1">
      <alignment horizontal="center"/>
    </xf>
    <xf numFmtId="49" fontId="26" fillId="0" borderId="43" xfId="0" applyNumberFormat="1" applyFont="1" applyBorder="1"/>
    <xf numFmtId="49" fontId="9" fillId="4" borderId="35" xfId="0" applyNumberFormat="1" applyFont="1" applyFill="1" applyBorder="1" applyAlignment="1">
      <alignment horizontal="left"/>
    </xf>
    <xf numFmtId="49" fontId="26" fillId="0" borderId="36" xfId="0" applyNumberFormat="1" applyFont="1" applyBorder="1"/>
    <xf numFmtId="49" fontId="14" fillId="0" borderId="37" xfId="0" applyNumberFormat="1" applyFont="1" applyBorder="1" applyAlignment="1">
      <alignment horizontal="center"/>
    </xf>
    <xf numFmtId="49" fontId="9" fillId="0" borderId="37" xfId="0" applyNumberFormat="1" applyFont="1" applyBorder="1" applyAlignment="1">
      <alignment horizontal="center"/>
    </xf>
    <xf numFmtId="49" fontId="26" fillId="0" borderId="37" xfId="0" applyNumberFormat="1" applyFont="1" applyBorder="1" applyAlignment="1">
      <alignment horizontal="left"/>
    </xf>
    <xf numFmtId="49" fontId="0" fillId="0" borderId="25" xfId="0" applyNumberFormat="1" applyBorder="1" applyAlignment="1">
      <alignment horizontal="left"/>
    </xf>
    <xf numFmtId="49" fontId="26" fillId="0" borderId="26" xfId="0" applyNumberFormat="1" applyFont="1" applyBorder="1"/>
    <xf numFmtId="0" fontId="0" fillId="0" borderId="44" xfId="0" applyBorder="1" applyAlignment="1">
      <alignment horizontal="left"/>
    </xf>
    <xf numFmtId="49" fontId="0" fillId="0" borderId="45" xfId="0" applyNumberFormat="1" applyBorder="1" applyAlignment="1">
      <alignment horizontal="left"/>
    </xf>
    <xf numFmtId="49" fontId="26" fillId="0" borderId="42" xfId="0" applyNumberFormat="1" applyFont="1" applyBorder="1"/>
    <xf numFmtId="49" fontId="26" fillId="0" borderId="42" xfId="0" applyNumberFormat="1" applyFont="1" applyBorder="1" applyAlignment="1">
      <alignment horizontal="center"/>
    </xf>
    <xf numFmtId="49" fontId="35" fillId="0" borderId="37" xfId="0" applyNumberFormat="1" applyFont="1" applyBorder="1" applyAlignment="1">
      <alignment horizontal="center"/>
    </xf>
    <xf numFmtId="49" fontId="0" fillId="7" borderId="0" xfId="0" applyNumberFormat="1" applyFill="1" applyAlignment="1">
      <alignment vertical="center"/>
    </xf>
    <xf numFmtId="49" fontId="0" fillId="0" borderId="0" xfId="0" applyNumberFormat="1" applyAlignment="1">
      <alignment horizontal="left" vertical="center"/>
    </xf>
    <xf numFmtId="49" fontId="5" fillId="10" borderId="30" xfId="0" applyNumberFormat="1" applyFont="1" applyFill="1" applyBorder="1" applyAlignment="1">
      <alignment horizontal="center" vertical="center" wrapText="1"/>
    </xf>
    <xf numFmtId="49" fontId="5" fillId="10" borderId="31" xfId="0" applyNumberFormat="1" applyFont="1" applyFill="1" applyBorder="1" applyAlignment="1">
      <alignment horizontal="center" vertical="center" wrapText="1"/>
    </xf>
    <xf numFmtId="49" fontId="5" fillId="13" borderId="31" xfId="0" applyNumberFormat="1" applyFont="1" applyFill="1" applyBorder="1" applyAlignment="1">
      <alignment horizontal="center" vertical="center" wrapText="1"/>
    </xf>
    <xf numFmtId="49" fontId="5" fillId="10" borderId="14" xfId="0" applyNumberFormat="1" applyFont="1" applyFill="1" applyBorder="1" applyAlignment="1">
      <alignment horizontal="center" vertical="center"/>
    </xf>
    <xf numFmtId="49" fontId="5" fillId="10" borderId="29" xfId="0" applyNumberFormat="1" applyFont="1" applyFill="1" applyBorder="1" applyAlignment="1">
      <alignment horizontal="center" vertical="center"/>
    </xf>
    <xf numFmtId="49" fontId="5" fillId="13" borderId="29" xfId="0" applyNumberFormat="1" applyFont="1" applyFill="1" applyBorder="1" applyAlignment="1">
      <alignment horizontal="center" vertical="center"/>
    </xf>
    <xf numFmtId="49" fontId="1" fillId="0" borderId="0" xfId="0" applyNumberFormat="1" applyFont="1"/>
    <xf numFmtId="49" fontId="1" fillId="4" borderId="34" xfId="0" applyNumberFormat="1" applyFont="1" applyFill="1" applyBorder="1"/>
    <xf numFmtId="49" fontId="1" fillId="4" borderId="35" xfId="0" applyNumberFormat="1" applyFont="1" applyFill="1" applyBorder="1" applyAlignment="1">
      <alignment horizontal="center"/>
    </xf>
    <xf numFmtId="49" fontId="1" fillId="4" borderId="35" xfId="0" applyNumberFormat="1" applyFont="1" applyFill="1" applyBorder="1"/>
    <xf numFmtId="49" fontId="1" fillId="5" borderId="36" xfId="0" applyNumberFormat="1" applyFont="1" applyFill="1" applyBorder="1"/>
    <xf numFmtId="49" fontId="1" fillId="5" borderId="37" xfId="0" applyNumberFormat="1" applyFont="1" applyFill="1" applyBorder="1" applyAlignment="1">
      <alignment horizontal="left"/>
    </xf>
    <xf numFmtId="49" fontId="1" fillId="13" borderId="37" xfId="0" applyNumberFormat="1" applyFont="1" applyFill="1" applyBorder="1"/>
    <xf numFmtId="49" fontId="26" fillId="0" borderId="0" xfId="0" applyNumberFormat="1" applyFont="1" applyAlignment="1">
      <alignment horizontal="center"/>
    </xf>
    <xf numFmtId="49" fontId="1" fillId="0" borderId="11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center"/>
    </xf>
    <xf numFmtId="49" fontId="26" fillId="0" borderId="5" xfId="0" applyNumberFormat="1" applyFont="1" applyBorder="1"/>
    <xf numFmtId="49" fontId="26" fillId="0" borderId="5" xfId="0" applyNumberFormat="1" applyFont="1" applyBorder="1" applyAlignment="1">
      <alignment horizontal="center"/>
    </xf>
    <xf numFmtId="49" fontId="26" fillId="0" borderId="4" xfId="0" applyNumberFormat="1" applyFont="1" applyBorder="1" applyAlignment="1">
      <alignment horizontal="center"/>
    </xf>
    <xf numFmtId="49" fontId="9" fillId="0" borderId="26" xfId="0" applyNumberFormat="1" applyFont="1" applyBorder="1" applyAlignment="1">
      <alignment horizontal="center"/>
    </xf>
    <xf numFmtId="49" fontId="1" fillId="5" borderId="37" xfId="0" applyNumberFormat="1" applyFont="1" applyFill="1" applyBorder="1"/>
    <xf numFmtId="49" fontId="26" fillId="0" borderId="40" xfId="0" applyNumberFormat="1" applyFont="1" applyBorder="1" applyAlignment="1">
      <alignment horizontal="center"/>
    </xf>
    <xf numFmtId="49" fontId="1" fillId="4" borderId="8" xfId="0" applyNumberFormat="1" applyFont="1" applyFill="1" applyBorder="1"/>
    <xf numFmtId="49" fontId="1" fillId="4" borderId="23" xfId="0" applyNumberFormat="1" applyFont="1" applyFill="1" applyBorder="1" applyAlignment="1">
      <alignment horizontal="center"/>
    </xf>
    <xf numFmtId="49" fontId="9" fillId="4" borderId="23" xfId="0" applyNumberFormat="1" applyFont="1" applyFill="1" applyBorder="1"/>
    <xf numFmtId="49" fontId="1" fillId="4" borderId="23" xfId="0" applyNumberFormat="1" applyFont="1" applyFill="1" applyBorder="1"/>
    <xf numFmtId="49" fontId="1" fillId="5" borderId="19" xfId="0" applyNumberFormat="1" applyFont="1" applyFill="1" applyBorder="1"/>
    <xf numFmtId="49" fontId="1" fillId="5" borderId="17" xfId="0" applyNumberFormat="1" applyFont="1" applyFill="1" applyBorder="1"/>
    <xf numFmtId="49" fontId="9" fillId="5" borderId="17" xfId="0" applyNumberFormat="1" applyFont="1" applyFill="1" applyBorder="1"/>
    <xf numFmtId="49" fontId="1" fillId="13" borderId="17" xfId="0" applyNumberFormat="1" applyFont="1" applyFill="1" applyBorder="1"/>
    <xf numFmtId="49" fontId="1" fillId="7" borderId="0" xfId="0" applyNumberFormat="1" applyFont="1" applyFill="1" applyAlignment="1">
      <alignment vertical="center"/>
    </xf>
    <xf numFmtId="49" fontId="0" fillId="7" borderId="0" xfId="0" applyNumberFormat="1" applyFill="1" applyAlignment="1">
      <alignment vertical="center"/>
    </xf>
    <xf numFmtId="0" fontId="0" fillId="0" borderId="0" xfId="0" applyAlignment="1">
      <alignment horizontal="center"/>
    </xf>
    <xf numFmtId="0" fontId="23" fillId="0" borderId="0" xfId="0" applyFont="1" applyAlignment="1">
      <alignment horizontal="left" vertical="center"/>
    </xf>
    <xf numFmtId="0" fontId="3" fillId="7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/>
    </xf>
    <xf numFmtId="0" fontId="3" fillId="8" borderId="0" xfId="0" applyFont="1" applyFill="1" applyAlignment="1">
      <alignment horizontal="center"/>
    </xf>
    <xf numFmtId="0" fontId="24" fillId="0" borderId="0" xfId="0" applyFont="1" applyAlignment="1">
      <alignment vertical="center" wrapText="1"/>
    </xf>
    <xf numFmtId="0" fontId="4" fillId="7" borderId="0" xfId="0" applyFont="1" applyFill="1" applyAlignment="1">
      <alignment vertical="center" wrapText="1"/>
    </xf>
    <xf numFmtId="0" fontId="4" fillId="7" borderId="0" xfId="0" applyFont="1" applyFill="1" applyAlignment="1">
      <alignment vertical="center" wrapText="1"/>
    </xf>
    <xf numFmtId="0" fontId="25" fillId="8" borderId="0" xfId="0" applyFont="1" applyFill="1" applyAlignment="1">
      <alignment horizontal="center"/>
    </xf>
    <xf numFmtId="0" fontId="25" fillId="8" borderId="0" xfId="0" applyFont="1" applyFill="1"/>
    <xf numFmtId="0" fontId="25" fillId="0" borderId="0" xfId="0" applyFont="1"/>
    <xf numFmtId="0" fontId="0" fillId="0" borderId="0" xfId="0" applyAlignment="1">
      <alignment wrapText="1"/>
    </xf>
    <xf numFmtId="0" fontId="15" fillId="7" borderId="0" xfId="0" applyFont="1" applyFill="1" applyAlignment="1">
      <alignment vertical="center" wrapText="1"/>
    </xf>
    <xf numFmtId="0" fontId="15" fillId="7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5" fillId="0" borderId="0" xfId="0" applyFont="1" applyAlignment="1">
      <alignment horizontal="center"/>
    </xf>
    <xf numFmtId="0" fontId="4" fillId="9" borderId="0" xfId="0" applyFont="1" applyFill="1" applyAlignment="1"/>
    <xf numFmtId="0" fontId="5" fillId="10" borderId="46" xfId="0" applyFont="1" applyFill="1" applyBorder="1" applyAlignment="1">
      <alignment horizontal="center" vertical="center" wrapText="1"/>
    </xf>
    <xf numFmtId="0" fontId="5" fillId="10" borderId="48" xfId="0" applyFont="1" applyFill="1" applyBorder="1" applyAlignment="1">
      <alignment horizontal="center" vertical="center" wrapText="1"/>
    </xf>
    <xf numFmtId="0" fontId="5" fillId="10" borderId="48" xfId="0" applyFont="1" applyFill="1" applyBorder="1" applyAlignment="1">
      <alignment vertical="center" wrapText="1"/>
    </xf>
    <xf numFmtId="0" fontId="5" fillId="13" borderId="48" xfId="0" applyFont="1" applyFill="1" applyBorder="1" applyAlignment="1">
      <alignment horizontal="center" vertical="center" wrapText="1"/>
    </xf>
    <xf numFmtId="49" fontId="5" fillId="11" borderId="48" xfId="0" applyNumberFormat="1" applyFont="1" applyFill="1" applyBorder="1" applyAlignment="1">
      <alignment horizontal="center" vertical="center" wrapText="1"/>
    </xf>
    <xf numFmtId="0" fontId="5" fillId="10" borderId="48" xfId="0" applyFont="1" applyFill="1" applyBorder="1" applyAlignment="1">
      <alignment horizontal="center" vertical="center"/>
    </xf>
    <xf numFmtId="49" fontId="5" fillId="10" borderId="53" xfId="0" applyNumberFormat="1" applyFont="1" applyFill="1" applyBorder="1" applyAlignment="1">
      <alignment vertical="center"/>
    </xf>
    <xf numFmtId="0" fontId="5" fillId="10" borderId="64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vertical="center"/>
    </xf>
    <xf numFmtId="0" fontId="5" fillId="13" borderId="7" xfId="0" applyFont="1" applyFill="1" applyBorder="1" applyAlignment="1">
      <alignment horizontal="center" vertical="center"/>
    </xf>
    <xf numFmtId="49" fontId="5" fillId="11" borderId="7" xfId="0" applyNumberFormat="1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 wrapText="1"/>
    </xf>
    <xf numFmtId="49" fontId="7" fillId="10" borderId="54" xfId="0" applyNumberFormat="1" applyFont="1" applyFill="1" applyBorder="1" applyAlignment="1">
      <alignment horizontal="center" vertical="center" wrapText="1"/>
    </xf>
    <xf numFmtId="0" fontId="36" fillId="15" borderId="55" xfId="0" applyFont="1" applyFill="1" applyBorder="1" applyAlignment="1">
      <alignment horizontal="left"/>
    </xf>
    <xf numFmtId="0" fontId="36" fillId="15" borderId="33" xfId="0" applyFont="1" applyFill="1" applyBorder="1" applyAlignment="1">
      <alignment horizontal="center"/>
    </xf>
    <xf numFmtId="0" fontId="36" fillId="15" borderId="33" xfId="0" applyFont="1" applyFill="1" applyBorder="1"/>
    <xf numFmtId="0" fontId="5" fillId="15" borderId="33" xfId="0" applyFont="1" applyFill="1" applyBorder="1" applyAlignment="1">
      <alignment horizontal="center" vertical="center"/>
    </xf>
    <xf numFmtId="49" fontId="5" fillId="15" borderId="33" xfId="0" applyNumberFormat="1" applyFont="1" applyFill="1" applyBorder="1" applyAlignment="1">
      <alignment horizontal="center" vertical="center"/>
    </xf>
    <xf numFmtId="0" fontId="5" fillId="15" borderId="33" xfId="0" applyFont="1" applyFill="1" applyBorder="1" applyAlignment="1">
      <alignment horizontal="center" vertical="center" wrapText="1"/>
    </xf>
    <xf numFmtId="49" fontId="37" fillId="15" borderId="56" xfId="0" applyNumberFormat="1" applyFont="1" applyFill="1" applyBorder="1" applyAlignment="1">
      <alignment horizontal="center" vertical="center" wrapText="1"/>
    </xf>
    <xf numFmtId="0" fontId="36" fillId="15" borderId="37" xfId="0" applyFont="1" applyFill="1" applyBorder="1" applyAlignment="1">
      <alignment horizontal="center"/>
    </xf>
    <xf numFmtId="0" fontId="36" fillId="15" borderId="37" xfId="0" applyFont="1" applyFill="1" applyBorder="1"/>
    <xf numFmtId="0" fontId="5" fillId="15" borderId="37" xfId="0" applyFont="1" applyFill="1" applyBorder="1" applyAlignment="1">
      <alignment horizontal="center" vertical="center"/>
    </xf>
    <xf numFmtId="49" fontId="5" fillId="15" borderId="37" xfId="0" applyNumberFormat="1" applyFont="1" applyFill="1" applyBorder="1" applyAlignment="1">
      <alignment horizontal="center" vertical="center"/>
    </xf>
    <xf numFmtId="0" fontId="5" fillId="15" borderId="37" xfId="0" applyFont="1" applyFill="1" applyBorder="1" applyAlignment="1">
      <alignment horizontal="center" vertical="center" wrapText="1"/>
    </xf>
    <xf numFmtId="49" fontId="37" fillId="15" borderId="57" xfId="0" applyNumberFormat="1" applyFont="1" applyFill="1" applyBorder="1" applyAlignment="1">
      <alignment horizontal="center" vertical="center" wrapText="1"/>
    </xf>
    <xf numFmtId="0" fontId="36" fillId="15" borderId="38" xfId="0" applyFont="1" applyFill="1" applyBorder="1" applyAlignment="1">
      <alignment horizontal="center"/>
    </xf>
    <xf numFmtId="0" fontId="36" fillId="15" borderId="38" xfId="0" applyFont="1" applyFill="1" applyBorder="1"/>
    <xf numFmtId="0" fontId="5" fillId="15" borderId="38" xfId="0" applyFont="1" applyFill="1" applyBorder="1" applyAlignment="1">
      <alignment horizontal="center" vertical="center"/>
    </xf>
    <xf numFmtId="49" fontId="5" fillId="15" borderId="38" xfId="0" applyNumberFormat="1" applyFont="1" applyFill="1" applyBorder="1" applyAlignment="1">
      <alignment horizontal="center" vertical="center"/>
    </xf>
    <xf numFmtId="0" fontId="5" fillId="15" borderId="38" xfId="0" applyFont="1" applyFill="1" applyBorder="1" applyAlignment="1">
      <alignment horizontal="center" vertical="center" wrapText="1"/>
    </xf>
    <xf numFmtId="49" fontId="37" fillId="15" borderId="58" xfId="0" applyNumberFormat="1" applyFont="1" applyFill="1" applyBorder="1" applyAlignment="1">
      <alignment horizontal="center" vertical="center" wrapText="1"/>
    </xf>
    <xf numFmtId="0" fontId="1" fillId="12" borderId="46" xfId="0" applyFont="1" applyFill="1" applyBorder="1" applyAlignment="1">
      <alignment horizontal="left"/>
    </xf>
    <xf numFmtId="0" fontId="1" fillId="12" borderId="48" xfId="0" applyFont="1" applyFill="1" applyBorder="1" applyAlignment="1">
      <alignment horizontal="center"/>
    </xf>
    <xf numFmtId="0" fontId="26" fillId="12" borderId="48" xfId="0" applyFont="1" applyFill="1" applyBorder="1" applyAlignment="1">
      <alignment horizontal="left"/>
    </xf>
    <xf numFmtId="0" fontId="26" fillId="12" borderId="48" xfId="0" applyFont="1" applyFill="1" applyBorder="1" applyAlignment="1">
      <alignment horizontal="center"/>
    </xf>
    <xf numFmtId="0" fontId="31" fillId="12" borderId="48" xfId="0" applyFont="1" applyFill="1" applyBorder="1" applyAlignment="1">
      <alignment horizontal="center"/>
    </xf>
    <xf numFmtId="49" fontId="28" fillId="12" borderId="53" xfId="0" applyNumberFormat="1" applyFont="1" applyFill="1" applyBorder="1" applyAlignment="1">
      <alignment horizontal="center"/>
    </xf>
    <xf numFmtId="49" fontId="1" fillId="13" borderId="59" xfId="0" applyNumberFormat="1" applyFont="1" applyFill="1" applyBorder="1" applyAlignment="1">
      <alignment horizontal="left"/>
    </xf>
    <xf numFmtId="49" fontId="26" fillId="13" borderId="17" xfId="0" applyNumberFormat="1" applyFont="1" applyFill="1" applyBorder="1" applyAlignment="1">
      <alignment horizontal="left"/>
    </xf>
    <xf numFmtId="49" fontId="26" fillId="13" borderId="60" xfId="0" applyNumberFormat="1" applyFont="1" applyFill="1" applyBorder="1" applyAlignment="1">
      <alignment horizontal="center"/>
    </xf>
    <xf numFmtId="49" fontId="17" fillId="0" borderId="59" xfId="0" applyNumberFormat="1" applyFont="1" applyBorder="1" applyAlignment="1">
      <alignment horizontal="left"/>
    </xf>
    <xf numFmtId="49" fontId="17" fillId="0" borderId="17" xfId="0" applyNumberFormat="1" applyFont="1" applyBorder="1" applyAlignment="1">
      <alignment horizontal="center"/>
    </xf>
    <xf numFmtId="49" fontId="27" fillId="0" borderId="17" xfId="0" applyNumberFormat="1" applyFont="1" applyBorder="1" applyAlignment="1">
      <alignment horizontal="left"/>
    </xf>
    <xf numFmtId="49" fontId="26" fillId="0" borderId="60" xfId="0" applyNumberFormat="1" applyFont="1" applyBorder="1" applyAlignment="1">
      <alignment horizontal="center"/>
    </xf>
    <xf numFmtId="49" fontId="27" fillId="0" borderId="59" xfId="0" applyNumberFormat="1" applyFont="1" applyBorder="1" applyAlignment="1">
      <alignment horizontal="left"/>
    </xf>
    <xf numFmtId="49" fontId="18" fillId="0" borderId="59" xfId="0" applyNumberFormat="1" applyFont="1" applyBorder="1" applyAlignment="1">
      <alignment horizontal="left"/>
    </xf>
    <xf numFmtId="49" fontId="17" fillId="0" borderId="61" xfId="0" applyNumberFormat="1" applyFont="1" applyBorder="1" applyAlignment="1">
      <alignment horizontal="left"/>
    </xf>
    <xf numFmtId="49" fontId="17" fillId="0" borderId="62" xfId="0" applyNumberFormat="1" applyFont="1" applyBorder="1" applyAlignment="1">
      <alignment horizontal="center"/>
    </xf>
    <xf numFmtId="49" fontId="27" fillId="0" borderId="62" xfId="0" applyNumberFormat="1" applyFont="1" applyBorder="1" applyAlignment="1">
      <alignment horizontal="left"/>
    </xf>
    <xf numFmtId="49" fontId="1" fillId="0" borderId="62" xfId="0" applyNumberFormat="1" applyFont="1" applyBorder="1" applyAlignment="1">
      <alignment horizontal="center"/>
    </xf>
    <xf numFmtId="49" fontId="26" fillId="0" borderId="62" xfId="0" applyNumberFormat="1" applyFont="1" applyBorder="1" applyAlignment="1">
      <alignment horizontal="center"/>
    </xf>
    <xf numFmtId="49" fontId="26" fillId="0" borderId="63" xfId="0" applyNumberFormat="1" applyFont="1" applyBorder="1" applyAlignment="1">
      <alignment horizontal="center"/>
    </xf>
    <xf numFmtId="49" fontId="1" fillId="12" borderId="46" xfId="0" applyNumberFormat="1" applyFont="1" applyFill="1" applyBorder="1" applyAlignment="1">
      <alignment horizontal="left"/>
    </xf>
    <xf numFmtId="49" fontId="1" fillId="12" borderId="48" xfId="0" applyNumberFormat="1" applyFont="1" applyFill="1" applyBorder="1" applyAlignment="1">
      <alignment horizontal="center"/>
    </xf>
    <xf numFmtId="49" fontId="26" fillId="12" borderId="48" xfId="0" applyNumberFormat="1" applyFont="1" applyFill="1" applyBorder="1" applyAlignment="1">
      <alignment horizontal="left"/>
    </xf>
    <xf numFmtId="49" fontId="26" fillId="12" borderId="48" xfId="0" applyNumberFormat="1" applyFont="1" applyFill="1" applyBorder="1" applyAlignment="1">
      <alignment horizontal="center"/>
    </xf>
    <xf numFmtId="49" fontId="17" fillId="0" borderId="64" xfId="0" applyNumberFormat="1" applyFont="1" applyBorder="1" applyAlignment="1">
      <alignment horizontal="left"/>
    </xf>
    <xf numFmtId="49" fontId="17" fillId="0" borderId="7" xfId="0" applyNumberFormat="1" applyFont="1" applyBorder="1" applyAlignment="1">
      <alignment horizontal="center"/>
    </xf>
    <xf numFmtId="49" fontId="27" fillId="0" borderId="7" xfId="0" applyNumberFormat="1" applyFont="1" applyBorder="1" applyAlignment="1">
      <alignment horizontal="left"/>
    </xf>
    <xf numFmtId="49" fontId="26" fillId="0" borderId="54" xfId="0" applyNumberFormat="1" applyFont="1" applyBorder="1" applyAlignment="1">
      <alignment horizontal="center"/>
    </xf>
    <xf numFmtId="49" fontId="1" fillId="12" borderId="65" xfId="0" applyNumberFormat="1" applyFont="1" applyFill="1" applyBorder="1" applyAlignment="1">
      <alignment horizontal="left"/>
    </xf>
    <xf numFmtId="49" fontId="1" fillId="12" borderId="66" xfId="0" applyNumberFormat="1" applyFont="1" applyFill="1" applyBorder="1" applyAlignment="1">
      <alignment horizontal="center"/>
    </xf>
    <xf numFmtId="49" fontId="26" fillId="12" borderId="66" xfId="0" applyNumberFormat="1" applyFont="1" applyFill="1" applyBorder="1" applyAlignment="1">
      <alignment horizontal="left"/>
    </xf>
    <xf numFmtId="49" fontId="26" fillId="12" borderId="66" xfId="0" applyNumberFormat="1" applyFont="1" applyFill="1" applyBorder="1" applyAlignment="1">
      <alignment horizontal="center"/>
    </xf>
    <xf numFmtId="0" fontId="31" fillId="12" borderId="66" xfId="0" applyFont="1" applyFill="1" applyBorder="1" applyAlignment="1">
      <alignment horizontal="center"/>
    </xf>
    <xf numFmtId="49" fontId="28" fillId="12" borderId="67" xfId="0" applyNumberFormat="1" applyFont="1" applyFill="1" applyBorder="1" applyAlignment="1">
      <alignment horizontal="center"/>
    </xf>
    <xf numFmtId="49" fontId="1" fillId="13" borderId="68" xfId="0" applyNumberFormat="1" applyFont="1" applyFill="1" applyBorder="1" applyAlignment="1">
      <alignment horizontal="left"/>
    </xf>
    <xf numFmtId="49" fontId="26" fillId="13" borderId="69" xfId="0" applyNumberFormat="1" applyFont="1" applyFill="1" applyBorder="1" applyAlignment="1">
      <alignment horizontal="center"/>
    </xf>
    <xf numFmtId="49" fontId="17" fillId="0" borderId="68" xfId="0" applyNumberFormat="1" applyFont="1" applyBorder="1" applyAlignment="1">
      <alignment horizontal="left"/>
    </xf>
    <xf numFmtId="49" fontId="26" fillId="0" borderId="69" xfId="0" applyNumberFormat="1" applyFont="1" applyBorder="1" applyAlignment="1">
      <alignment horizontal="center"/>
    </xf>
    <xf numFmtId="49" fontId="27" fillId="0" borderId="68" xfId="0" applyNumberFormat="1" applyFont="1" applyBorder="1" applyAlignment="1">
      <alignment horizontal="left"/>
    </xf>
    <xf numFmtId="49" fontId="1" fillId="13" borderId="70" xfId="0" applyNumberFormat="1" applyFont="1" applyFill="1" applyBorder="1" applyAlignment="1">
      <alignment horizontal="left"/>
    </xf>
    <xf numFmtId="49" fontId="1" fillId="13" borderId="7" xfId="0" applyNumberFormat="1" applyFont="1" applyFill="1" applyBorder="1" applyAlignment="1">
      <alignment horizontal="center"/>
    </xf>
    <xf numFmtId="49" fontId="26" fillId="13" borderId="7" xfId="0" applyNumberFormat="1" applyFont="1" applyFill="1" applyBorder="1" applyAlignment="1">
      <alignment horizontal="left"/>
    </xf>
    <xf numFmtId="49" fontId="17" fillId="0" borderId="71" xfId="0" applyNumberFormat="1" applyFont="1" applyBorder="1" applyAlignment="1">
      <alignment horizontal="left"/>
    </xf>
    <xf numFmtId="49" fontId="17" fillId="0" borderId="37" xfId="0" applyNumberFormat="1" applyFont="1" applyBorder="1" applyAlignment="1">
      <alignment horizontal="center"/>
    </xf>
    <xf numFmtId="49" fontId="27" fillId="0" borderId="37" xfId="0" applyNumberFormat="1" applyFont="1" applyBorder="1" applyAlignment="1">
      <alignment horizontal="left"/>
    </xf>
    <xf numFmtId="49" fontId="1" fillId="0" borderId="72" xfId="0" applyNumberFormat="1" applyFont="1" applyBorder="1" applyAlignment="1">
      <alignment horizontal="center"/>
    </xf>
    <xf numFmtId="49" fontId="17" fillId="0" borderId="73" xfId="0" applyNumberFormat="1" applyFont="1" applyBorder="1" applyAlignment="1">
      <alignment horizontal="left"/>
    </xf>
    <xf numFmtId="49" fontId="17" fillId="0" borderId="74" xfId="0" applyNumberFormat="1" applyFont="1" applyBorder="1" applyAlignment="1">
      <alignment horizontal="center"/>
    </xf>
    <xf numFmtId="49" fontId="12" fillId="0" borderId="74" xfId="0" applyNumberFormat="1" applyFont="1" applyBorder="1" applyAlignment="1">
      <alignment horizontal="left"/>
    </xf>
    <xf numFmtId="49" fontId="1" fillId="0" borderId="75" xfId="0" applyNumberFormat="1" applyFont="1" applyBorder="1"/>
    <xf numFmtId="49" fontId="1" fillId="0" borderId="76" xfId="0" applyNumberFormat="1" applyFont="1" applyBorder="1" applyAlignment="1">
      <alignment horizontal="center" vertical="center"/>
    </xf>
    <xf numFmtId="49" fontId="9" fillId="0" borderId="76" xfId="0" applyNumberFormat="1" applyFont="1" applyBorder="1" applyAlignment="1">
      <alignment horizontal="center" vertical="center"/>
    </xf>
    <xf numFmtId="49" fontId="9" fillId="0" borderId="76" xfId="0" applyNumberFormat="1" applyFont="1" applyBorder="1" applyAlignment="1">
      <alignment horizontal="center"/>
    </xf>
    <xf numFmtId="49" fontId="9" fillId="0" borderId="77" xfId="0" applyNumberFormat="1" applyFont="1" applyBorder="1" applyAlignment="1">
      <alignment horizontal="center"/>
    </xf>
    <xf numFmtId="49" fontId="17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/>
    </xf>
    <xf numFmtId="0" fontId="0" fillId="8" borderId="0" xfId="0" applyFill="1"/>
    <xf numFmtId="0" fontId="1" fillId="7" borderId="0" xfId="0" applyFont="1" applyFill="1" applyAlignment="1">
      <alignment horizontal="left" vertical="center"/>
    </xf>
    <xf numFmtId="0" fontId="0" fillId="7" borderId="0" xfId="0" applyFill="1" applyAlignment="1">
      <alignment horizontal="left" vertical="center"/>
    </xf>
    <xf numFmtId="0" fontId="36" fillId="15" borderId="55" xfId="0" applyFont="1" applyFill="1" applyBorder="1"/>
    <xf numFmtId="49" fontId="1" fillId="12" borderId="46" xfId="0" applyNumberFormat="1" applyFont="1" applyFill="1" applyBorder="1"/>
    <xf numFmtId="49" fontId="26" fillId="12" borderId="48" xfId="0" applyNumberFormat="1" applyFont="1" applyFill="1" applyBorder="1"/>
    <xf numFmtId="49" fontId="31" fillId="12" borderId="48" xfId="0" applyNumberFormat="1" applyFont="1" applyFill="1" applyBorder="1" applyAlignment="1">
      <alignment horizontal="center"/>
    </xf>
    <xf numFmtId="49" fontId="31" fillId="12" borderId="53" xfId="0" applyNumberFormat="1" applyFont="1" applyFill="1" applyBorder="1" applyAlignment="1">
      <alignment horizontal="center"/>
    </xf>
    <xf numFmtId="49" fontId="1" fillId="13" borderId="59" xfId="0" applyNumberFormat="1" applyFont="1" applyFill="1" applyBorder="1"/>
    <xf numFmtId="49" fontId="17" fillId="0" borderId="59" xfId="0" applyNumberFormat="1" applyFont="1" applyBorder="1"/>
    <xf numFmtId="49" fontId="27" fillId="0" borderId="17" xfId="0" applyNumberFormat="1" applyFont="1" applyBorder="1"/>
    <xf numFmtId="49" fontId="27" fillId="0" borderId="59" xfId="0" applyNumberFormat="1" applyFont="1" applyBorder="1"/>
    <xf numFmtId="49" fontId="17" fillId="0" borderId="61" xfId="0" applyNumberFormat="1" applyFont="1" applyBorder="1"/>
    <xf numFmtId="49" fontId="27" fillId="0" borderId="62" xfId="0" applyNumberFormat="1" applyFont="1" applyBorder="1"/>
    <xf numFmtId="49" fontId="26" fillId="0" borderId="62" xfId="0" quotePrefix="1" applyNumberFormat="1" applyFont="1" applyBorder="1" applyAlignment="1">
      <alignment horizontal="center"/>
    </xf>
    <xf numFmtId="0" fontId="5" fillId="10" borderId="65" xfId="0" applyFont="1" applyFill="1" applyBorder="1" applyAlignment="1">
      <alignment horizontal="center" vertical="center" wrapText="1"/>
    </xf>
    <xf numFmtId="0" fontId="5" fillId="10" borderId="66" xfId="0" applyFont="1" applyFill="1" applyBorder="1" applyAlignment="1">
      <alignment horizontal="center" vertical="center" wrapText="1"/>
    </xf>
    <xf numFmtId="0" fontId="5" fillId="10" borderId="66" xfId="0" applyFont="1" applyFill="1" applyBorder="1" applyAlignment="1">
      <alignment vertical="center" wrapText="1"/>
    </xf>
    <xf numFmtId="0" fontId="5" fillId="13" borderId="66" xfId="0" applyFont="1" applyFill="1" applyBorder="1" applyAlignment="1">
      <alignment horizontal="center" vertical="center" wrapText="1"/>
    </xf>
    <xf numFmtId="49" fontId="5" fillId="11" borderId="66" xfId="0" applyNumberFormat="1" applyFont="1" applyFill="1" applyBorder="1" applyAlignment="1">
      <alignment horizontal="center" vertical="center" wrapText="1"/>
    </xf>
    <xf numFmtId="0" fontId="5" fillId="10" borderId="66" xfId="0" applyFont="1" applyFill="1" applyBorder="1" applyAlignment="1">
      <alignment horizontal="center" vertical="center"/>
    </xf>
    <xf numFmtId="49" fontId="5" fillId="10" borderId="67" xfId="0" applyNumberFormat="1" applyFont="1" applyFill="1" applyBorder="1" applyAlignment="1">
      <alignment vertical="center"/>
    </xf>
    <xf numFmtId="0" fontId="5" fillId="10" borderId="85" xfId="0" applyFont="1" applyFill="1" applyBorder="1" applyAlignment="1">
      <alignment horizontal="center" vertical="center"/>
    </xf>
    <xf numFmtId="0" fontId="5" fillId="10" borderId="76" xfId="0" applyFont="1" applyFill="1" applyBorder="1" applyAlignment="1">
      <alignment horizontal="center" vertical="center"/>
    </xf>
    <xf numFmtId="0" fontId="5" fillId="10" borderId="76" xfId="0" applyFont="1" applyFill="1" applyBorder="1" applyAlignment="1">
      <alignment vertical="center"/>
    </xf>
    <xf numFmtId="0" fontId="5" fillId="13" borderId="76" xfId="0" applyFont="1" applyFill="1" applyBorder="1" applyAlignment="1">
      <alignment horizontal="center" vertical="center"/>
    </xf>
    <xf numFmtId="49" fontId="5" fillId="11" borderId="76" xfId="0" applyNumberFormat="1" applyFont="1" applyFill="1" applyBorder="1" applyAlignment="1">
      <alignment horizontal="center" vertical="center"/>
    </xf>
    <xf numFmtId="0" fontId="5" fillId="10" borderId="76" xfId="0" applyFont="1" applyFill="1" applyBorder="1" applyAlignment="1">
      <alignment horizontal="center" vertical="center" wrapText="1"/>
    </xf>
    <xf numFmtId="49" fontId="7" fillId="10" borderId="77" xfId="0" applyNumberFormat="1" applyFont="1" applyFill="1" applyBorder="1" applyAlignment="1">
      <alignment horizontal="center" vertical="center" wrapText="1"/>
    </xf>
    <xf numFmtId="0" fontId="36" fillId="15" borderId="33" xfId="0" applyFont="1" applyFill="1" applyBorder="1" applyAlignment="1">
      <alignment horizontal="left"/>
    </xf>
    <xf numFmtId="0" fontId="36" fillId="15" borderId="37" xfId="0" applyFont="1" applyFill="1" applyBorder="1" applyAlignment="1">
      <alignment horizontal="left"/>
    </xf>
    <xf numFmtId="0" fontId="36" fillId="15" borderId="84" xfId="0" applyFont="1" applyFill="1" applyBorder="1" applyAlignment="1">
      <alignment horizontal="left"/>
    </xf>
    <xf numFmtId="0" fontId="36" fillId="15" borderId="38" xfId="0" applyFont="1" applyFill="1" applyBorder="1" applyAlignment="1">
      <alignment horizontal="left"/>
    </xf>
    <xf numFmtId="0" fontId="26" fillId="12" borderId="66" xfId="0" applyFont="1" applyFill="1" applyBorder="1" applyAlignment="1">
      <alignment horizontal="center"/>
    </xf>
    <xf numFmtId="49" fontId="1" fillId="5" borderId="68" xfId="0" applyNumberFormat="1" applyFont="1" applyFill="1" applyBorder="1" applyAlignment="1">
      <alignment horizontal="left"/>
    </xf>
    <xf numFmtId="49" fontId="9" fillId="5" borderId="17" xfId="0" applyNumberFormat="1" applyFont="1" applyFill="1" applyBorder="1" applyAlignment="1">
      <alignment horizontal="left"/>
    </xf>
    <xf numFmtId="49" fontId="17" fillId="0" borderId="70" xfId="0" applyNumberFormat="1" applyFont="1" applyBorder="1" applyAlignment="1">
      <alignment horizontal="left"/>
    </xf>
    <xf numFmtId="49" fontId="26" fillId="0" borderId="83" xfId="0" applyNumberFormat="1" applyFont="1" applyBorder="1" applyAlignment="1">
      <alignment horizontal="center"/>
    </xf>
    <xf numFmtId="49" fontId="1" fillId="4" borderId="65" xfId="0" applyNumberFormat="1" applyFont="1" applyFill="1" applyBorder="1" applyAlignment="1">
      <alignment horizontal="left"/>
    </xf>
    <xf numFmtId="49" fontId="1" fillId="4" borderId="66" xfId="0" applyNumberFormat="1" applyFont="1" applyFill="1" applyBorder="1"/>
    <xf numFmtId="49" fontId="9" fillId="4" borderId="66" xfId="0" applyNumberFormat="1" applyFont="1" applyFill="1" applyBorder="1" applyAlignment="1">
      <alignment horizontal="left"/>
    </xf>
    <xf numFmtId="49" fontId="9" fillId="4" borderId="66" xfId="0" applyNumberFormat="1" applyFont="1" applyFill="1" applyBorder="1"/>
    <xf numFmtId="49" fontId="17" fillId="0" borderId="85" xfId="0" applyNumberFormat="1" applyFont="1" applyBorder="1" applyAlignment="1">
      <alignment horizontal="left"/>
    </xf>
    <xf numFmtId="49" fontId="17" fillId="0" borderId="76" xfId="0" applyNumberFormat="1" applyFont="1" applyBorder="1" applyAlignment="1">
      <alignment horizontal="center"/>
    </xf>
    <xf numFmtId="49" fontId="27" fillId="0" borderId="76" xfId="0" applyNumberFormat="1" applyFont="1" applyBorder="1" applyAlignment="1">
      <alignment horizontal="left"/>
    </xf>
    <xf numFmtId="49" fontId="1" fillId="0" borderId="76" xfId="0" applyNumberFormat="1" applyFont="1" applyBorder="1" applyAlignment="1">
      <alignment horizontal="center"/>
    </xf>
    <xf numFmtId="49" fontId="26" fillId="0" borderId="76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49" fontId="31" fillId="12" borderId="67" xfId="0" applyNumberFormat="1" applyFont="1" applyFill="1" applyBorder="1" applyAlignment="1">
      <alignment horizontal="center"/>
    </xf>
    <xf numFmtId="49" fontId="1" fillId="5" borderId="71" xfId="0" applyNumberFormat="1" applyFont="1" applyFill="1" applyBorder="1" applyAlignment="1">
      <alignment horizontal="left"/>
    </xf>
    <xf numFmtId="49" fontId="9" fillId="5" borderId="37" xfId="0" applyNumberFormat="1" applyFont="1" applyFill="1" applyBorder="1" applyAlignment="1">
      <alignment horizontal="left"/>
    </xf>
    <xf numFmtId="49" fontId="1" fillId="13" borderId="37" xfId="0" applyNumberFormat="1" applyFont="1" applyFill="1" applyBorder="1" applyAlignment="1">
      <alignment horizontal="center"/>
    </xf>
    <xf numFmtId="49" fontId="9" fillId="13" borderId="37" xfId="0" applyNumberFormat="1" applyFont="1" applyFill="1" applyBorder="1" applyAlignment="1">
      <alignment horizontal="center"/>
    </xf>
    <xf numFmtId="49" fontId="1" fillId="0" borderId="37" xfId="0" applyNumberFormat="1" applyFont="1" applyBorder="1" applyAlignment="1">
      <alignment horizontal="center"/>
    </xf>
    <xf numFmtId="49" fontId="27" fillId="0" borderId="71" xfId="0" applyNumberFormat="1" applyFont="1" applyBorder="1" applyAlignment="1">
      <alignment horizontal="left"/>
    </xf>
    <xf numFmtId="49" fontId="17" fillId="0" borderId="88" xfId="0" applyNumberFormat="1" applyFont="1" applyBorder="1" applyAlignment="1">
      <alignment horizontal="left"/>
    </xf>
    <xf numFmtId="49" fontId="17" fillId="0" borderId="38" xfId="0" applyNumberFormat="1" applyFont="1" applyBorder="1" applyAlignment="1">
      <alignment horizontal="center"/>
    </xf>
    <xf numFmtId="49" fontId="27" fillId="0" borderId="38" xfId="0" applyNumberFormat="1" applyFont="1" applyBorder="1" applyAlignment="1">
      <alignment horizontal="left"/>
    </xf>
    <xf numFmtId="49" fontId="1" fillId="0" borderId="38" xfId="0" applyNumberFormat="1" applyFont="1" applyBorder="1" applyAlignment="1">
      <alignment horizontal="center"/>
    </xf>
    <xf numFmtId="49" fontId="9" fillId="0" borderId="38" xfId="0" applyNumberFormat="1" applyFont="1" applyBorder="1" applyAlignment="1">
      <alignment horizontal="center"/>
    </xf>
    <xf numFmtId="49" fontId="1" fillId="4" borderId="86" xfId="0" applyNumberFormat="1" applyFont="1" applyFill="1" applyBorder="1" applyAlignment="1">
      <alignment horizontal="left"/>
    </xf>
    <xf numFmtId="49" fontId="1" fillId="4" borderId="87" xfId="0" applyNumberFormat="1" applyFont="1" applyFill="1" applyBorder="1"/>
    <xf numFmtId="49" fontId="9" fillId="4" borderId="87" xfId="0" applyNumberFormat="1" applyFont="1" applyFill="1" applyBorder="1" applyAlignment="1">
      <alignment horizontal="left"/>
    </xf>
    <xf numFmtId="49" fontId="9" fillId="4" borderId="87" xfId="0" applyNumberFormat="1" applyFont="1" applyFill="1" applyBorder="1"/>
    <xf numFmtId="49" fontId="26" fillId="0" borderId="38" xfId="0" applyNumberFormat="1" applyFont="1" applyBorder="1" applyAlignment="1">
      <alignment horizontal="center"/>
    </xf>
    <xf numFmtId="49" fontId="27" fillId="0" borderId="74" xfId="0" applyNumberFormat="1" applyFont="1" applyBorder="1" applyAlignment="1">
      <alignment horizontal="left"/>
    </xf>
    <xf numFmtId="49" fontId="1" fillId="0" borderId="74" xfId="0" applyNumberFormat="1" applyFont="1" applyBorder="1" applyAlignment="1">
      <alignment horizontal="center"/>
    </xf>
    <xf numFmtId="49" fontId="26" fillId="0" borderId="74" xfId="0" applyNumberFormat="1" applyFont="1" applyBorder="1" applyAlignment="1">
      <alignment horizontal="center"/>
    </xf>
    <xf numFmtId="49" fontId="26" fillId="0" borderId="77" xfId="0" applyNumberFormat="1" applyFont="1" applyBorder="1" applyAlignment="1">
      <alignment horizontal="center"/>
    </xf>
    <xf numFmtId="0" fontId="36" fillId="15" borderId="71" xfId="0" applyFont="1" applyFill="1" applyBorder="1" applyAlignment="1">
      <alignment horizontal="left"/>
    </xf>
    <xf numFmtId="0" fontId="36" fillId="15" borderId="88" xfId="0" applyFont="1" applyFill="1" applyBorder="1" applyAlignment="1">
      <alignment horizontal="left"/>
    </xf>
    <xf numFmtId="0" fontId="36" fillId="12" borderId="86" xfId="0" applyFont="1" applyFill="1" applyBorder="1" applyAlignment="1">
      <alignment horizontal="left"/>
    </xf>
    <xf numFmtId="0" fontId="1" fillId="12" borderId="87" xfId="0" applyFont="1" applyFill="1" applyBorder="1" applyAlignment="1">
      <alignment horizontal="center"/>
    </xf>
    <xf numFmtId="0" fontId="36" fillId="12" borderId="87" xfId="0" applyFont="1" applyFill="1" applyBorder="1" applyAlignment="1">
      <alignment horizontal="left"/>
    </xf>
    <xf numFmtId="0" fontId="26" fillId="12" borderId="87" xfId="0" applyFont="1" applyFill="1" applyBorder="1" applyAlignment="1">
      <alignment horizontal="center"/>
    </xf>
    <xf numFmtId="0" fontId="31" fillId="12" borderId="87" xfId="0" applyFont="1" applyFill="1" applyBorder="1" applyAlignment="1">
      <alignment horizontal="center"/>
    </xf>
    <xf numFmtId="49" fontId="28" fillId="12" borderId="89" xfId="0" applyNumberFormat="1" applyFont="1" applyFill="1" applyBorder="1" applyAlignment="1">
      <alignment horizontal="center"/>
    </xf>
    <xf numFmtId="0" fontId="36" fillId="13" borderId="71" xfId="0" applyFont="1" applyFill="1" applyBorder="1" applyAlignment="1">
      <alignment horizontal="left"/>
    </xf>
    <xf numFmtId="49" fontId="1" fillId="13" borderId="37" xfId="0" applyNumberFormat="1" applyFont="1" applyFill="1" applyBorder="1" applyAlignment="1">
      <alignment horizontal="left"/>
    </xf>
    <xf numFmtId="49" fontId="26" fillId="13" borderId="37" xfId="0" applyNumberFormat="1" applyFont="1" applyFill="1" applyBorder="1" applyAlignment="1">
      <alignment horizontal="left"/>
    </xf>
    <xf numFmtId="49" fontId="26" fillId="13" borderId="37" xfId="0" applyNumberFormat="1" applyFont="1" applyFill="1" applyBorder="1" applyAlignment="1">
      <alignment horizontal="center"/>
    </xf>
    <xf numFmtId="49" fontId="26" fillId="13" borderId="37" xfId="0" quotePrefix="1" applyNumberFormat="1" applyFont="1" applyFill="1" applyBorder="1" applyAlignment="1">
      <alignment horizontal="center"/>
    </xf>
    <xf numFmtId="49" fontId="26" fillId="13" borderId="57" xfId="0" applyNumberFormat="1" applyFont="1" applyFill="1" applyBorder="1" applyAlignment="1">
      <alignment horizontal="center"/>
    </xf>
    <xf numFmtId="0" fontId="36" fillId="0" borderId="37" xfId="0" applyFont="1" applyBorder="1" applyAlignment="1">
      <alignment horizontal="left"/>
    </xf>
    <xf numFmtId="49" fontId="26" fillId="0" borderId="57" xfId="0" applyNumberFormat="1" applyFont="1" applyBorder="1" applyAlignment="1">
      <alignment horizontal="center"/>
    </xf>
    <xf numFmtId="0" fontId="36" fillId="0" borderId="38" xfId="0" applyFont="1" applyBorder="1" applyAlignment="1">
      <alignment horizontal="left"/>
    </xf>
    <xf numFmtId="49" fontId="26" fillId="0" borderId="58" xfId="0" applyNumberFormat="1" applyFont="1" applyBorder="1" applyAlignment="1">
      <alignment horizontal="center"/>
    </xf>
    <xf numFmtId="49" fontId="1" fillId="12" borderId="87" xfId="0" applyNumberFormat="1" applyFont="1" applyFill="1" applyBorder="1" applyAlignment="1">
      <alignment horizontal="center"/>
    </xf>
    <xf numFmtId="49" fontId="26" fillId="12" borderId="87" xfId="0" applyNumberFormat="1" applyFont="1" applyFill="1" applyBorder="1" applyAlignment="1">
      <alignment horizontal="center"/>
    </xf>
    <xf numFmtId="49" fontId="30" fillId="0" borderId="37" xfId="0" applyNumberFormat="1" applyFont="1" applyBorder="1" applyAlignment="1">
      <alignment horizontal="center"/>
    </xf>
    <xf numFmtId="0" fontId="36" fillId="0" borderId="71" xfId="0" applyFont="1" applyBorder="1" applyAlignment="1">
      <alignment horizontal="left"/>
    </xf>
    <xf numFmtId="49" fontId="9" fillId="0" borderId="74" xfId="0" applyNumberFormat="1" applyFont="1" applyBorder="1" applyAlignment="1">
      <alignment horizontal="center" vertical="center"/>
    </xf>
    <xf numFmtId="49" fontId="9" fillId="0" borderId="74" xfId="0" applyNumberFormat="1" applyFont="1" applyBorder="1" applyAlignment="1">
      <alignment horizontal="center"/>
    </xf>
    <xf numFmtId="49" fontId="9" fillId="0" borderId="90" xfId="0" applyNumberFormat="1" applyFont="1" applyBorder="1" applyAlignment="1">
      <alignment horizontal="center"/>
    </xf>
    <xf numFmtId="49" fontId="0" fillId="8" borderId="0" xfId="0" applyNumberFormat="1" applyFill="1" applyAlignment="1">
      <alignment horizontal="center"/>
    </xf>
    <xf numFmtId="0" fontId="0" fillId="8" borderId="0" xfId="0" applyFill="1" applyAlignment="1">
      <alignment horizontal="center"/>
    </xf>
    <xf numFmtId="0" fontId="36" fillId="15" borderId="5" xfId="0" applyFont="1" applyFill="1" applyBorder="1" applyAlignment="1">
      <alignment horizontal="left"/>
    </xf>
    <xf numFmtId="0" fontId="36" fillId="15" borderId="5" xfId="0" applyFont="1" applyFill="1" applyBorder="1" applyAlignment="1">
      <alignment horizontal="center"/>
    </xf>
    <xf numFmtId="0" fontId="36" fillId="15" borderId="5" xfId="0" applyFont="1" applyFill="1" applyBorder="1"/>
    <xf numFmtId="0" fontId="5" fillId="15" borderId="5" xfId="0" applyFont="1" applyFill="1" applyBorder="1" applyAlignment="1">
      <alignment horizontal="center" vertical="center"/>
    </xf>
    <xf numFmtId="0" fontId="36" fillId="15" borderId="17" xfId="0" applyFont="1" applyFill="1" applyBorder="1" applyAlignment="1">
      <alignment horizontal="left"/>
    </xf>
    <xf numFmtId="0" fontId="36" fillId="15" borderId="17" xfId="0" applyFont="1" applyFill="1" applyBorder="1" applyAlignment="1">
      <alignment horizontal="center"/>
    </xf>
    <xf numFmtId="0" fontId="36" fillId="15" borderId="17" xfId="0" applyFont="1" applyFill="1" applyBorder="1"/>
    <xf numFmtId="0" fontId="5" fillId="15" borderId="17" xfId="0" applyFont="1" applyFill="1" applyBorder="1" applyAlignment="1">
      <alignment horizontal="center" vertical="center"/>
    </xf>
    <xf numFmtId="0" fontId="36" fillId="15" borderId="7" xfId="0" applyFont="1" applyFill="1" applyBorder="1" applyAlignment="1">
      <alignment horizontal="left"/>
    </xf>
    <xf numFmtId="0" fontId="36" fillId="15" borderId="7" xfId="0" applyFont="1" applyFill="1" applyBorder="1" applyAlignment="1">
      <alignment horizontal="center"/>
    </xf>
    <xf numFmtId="0" fontId="36" fillId="15" borderId="7" xfId="0" applyFont="1" applyFill="1" applyBorder="1"/>
    <xf numFmtId="0" fontId="5" fillId="15" borderId="7" xfId="0" applyFont="1" applyFill="1" applyBorder="1" applyAlignment="1">
      <alignment horizontal="center" vertical="center"/>
    </xf>
    <xf numFmtId="0" fontId="36" fillId="12" borderId="87" xfId="0" applyFont="1" applyFill="1" applyBorder="1" applyAlignment="1">
      <alignment indent="1"/>
    </xf>
    <xf numFmtId="49" fontId="31" fillId="12" borderId="87" xfId="0" applyNumberFormat="1" applyFont="1" applyFill="1" applyBorder="1" applyAlignment="1">
      <alignment horizontal="center"/>
    </xf>
    <xf numFmtId="49" fontId="31" fillId="12" borderId="89" xfId="0" applyNumberFormat="1" applyFont="1" applyFill="1" applyBorder="1" applyAlignment="1">
      <alignment horizontal="center"/>
    </xf>
    <xf numFmtId="0" fontId="1" fillId="13" borderId="37" xfId="0" applyFont="1" applyFill="1" applyBorder="1" applyAlignment="1">
      <alignment horizontal="center"/>
    </xf>
    <xf numFmtId="0" fontId="9" fillId="13" borderId="37" xfId="0" applyFont="1" applyFill="1" applyBorder="1" applyAlignment="1">
      <alignment horizontal="center"/>
    </xf>
    <xf numFmtId="49" fontId="26" fillId="0" borderId="37" xfId="0" quotePrefix="1" applyNumberFormat="1" applyFont="1" applyBorder="1" applyAlignment="1">
      <alignment horizontal="center"/>
    </xf>
    <xf numFmtId="49" fontId="26" fillId="0" borderId="38" xfId="0" quotePrefix="1" applyNumberFormat="1" applyFont="1" applyBorder="1" applyAlignment="1">
      <alignment horizontal="center"/>
    </xf>
    <xf numFmtId="14" fontId="0" fillId="0" borderId="37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0" fontId="27" fillId="0" borderId="37" xfId="0" applyFont="1" applyBorder="1" applyAlignment="1">
      <alignment horizontal="left"/>
    </xf>
    <xf numFmtId="16" fontId="0" fillId="0" borderId="37" xfId="0" applyNumberFormat="1" applyBorder="1" applyAlignment="1">
      <alignment horizontal="center"/>
    </xf>
    <xf numFmtId="0" fontId="0" fillId="0" borderId="73" xfId="0" applyBorder="1"/>
    <xf numFmtId="0" fontId="0" fillId="0" borderId="74" xfId="0" applyBorder="1"/>
    <xf numFmtId="0" fontId="0" fillId="0" borderId="74" xfId="0" applyBorder="1" applyAlignment="1">
      <alignment horizontal="center"/>
    </xf>
    <xf numFmtId="49" fontId="0" fillId="0" borderId="74" xfId="0" applyNumberFormat="1" applyBorder="1" applyAlignment="1">
      <alignment horizontal="center"/>
    </xf>
    <xf numFmtId="0" fontId="0" fillId="0" borderId="90" xfId="0" applyBorder="1"/>
    <xf numFmtId="0" fontId="36" fillId="16" borderId="55" xfId="0" applyFont="1" applyFill="1" applyBorder="1" applyAlignment="1">
      <alignment horizontal="left"/>
    </xf>
    <xf numFmtId="0" fontId="36" fillId="16" borderId="33" xfId="0" applyFont="1" applyFill="1" applyBorder="1" applyAlignment="1">
      <alignment horizontal="center"/>
    </xf>
    <xf numFmtId="0" fontId="36" fillId="16" borderId="33" xfId="0" applyFont="1" applyFill="1" applyBorder="1"/>
    <xf numFmtId="0" fontId="5" fillId="16" borderId="33" xfId="0" applyFont="1" applyFill="1" applyBorder="1" applyAlignment="1">
      <alignment vertical="center"/>
    </xf>
    <xf numFmtId="0" fontId="5" fillId="16" borderId="33" xfId="0" applyFont="1" applyFill="1" applyBorder="1" applyAlignment="1">
      <alignment horizontal="center" vertical="center"/>
    </xf>
    <xf numFmtId="49" fontId="5" fillId="16" borderId="33" xfId="0" applyNumberFormat="1" applyFont="1" applyFill="1" applyBorder="1" applyAlignment="1">
      <alignment horizontal="center" vertical="center"/>
    </xf>
    <xf numFmtId="0" fontId="5" fillId="16" borderId="33" xfId="0" applyFont="1" applyFill="1" applyBorder="1" applyAlignment="1">
      <alignment horizontal="center" vertical="center" wrapText="1"/>
    </xf>
    <xf numFmtId="49" fontId="16" fillId="16" borderId="56" xfId="0" applyNumberFormat="1" applyFont="1" applyFill="1" applyBorder="1" applyAlignment="1">
      <alignment horizontal="center" vertical="center" wrapText="1"/>
    </xf>
    <xf numFmtId="0" fontId="36" fillId="16" borderId="71" xfId="0" applyFont="1" applyFill="1" applyBorder="1" applyAlignment="1">
      <alignment horizontal="left"/>
    </xf>
    <xf numFmtId="0" fontId="36" fillId="16" borderId="37" xfId="0" applyFont="1" applyFill="1" applyBorder="1" applyAlignment="1">
      <alignment horizontal="center"/>
    </xf>
    <xf numFmtId="0" fontId="36" fillId="16" borderId="37" xfId="0" applyFont="1" applyFill="1" applyBorder="1"/>
    <xf numFmtId="0" fontId="5" fillId="16" borderId="37" xfId="0" applyFont="1" applyFill="1" applyBorder="1" applyAlignment="1">
      <alignment vertical="center"/>
    </xf>
    <xf numFmtId="0" fontId="5" fillId="16" borderId="37" xfId="0" applyFont="1" applyFill="1" applyBorder="1" applyAlignment="1">
      <alignment horizontal="center" vertical="center"/>
    </xf>
    <xf numFmtId="49" fontId="5" fillId="16" borderId="37" xfId="0" applyNumberFormat="1" applyFont="1" applyFill="1" applyBorder="1" applyAlignment="1">
      <alignment horizontal="center" vertical="center"/>
    </xf>
    <xf numFmtId="0" fontId="5" fillId="16" borderId="37" xfId="0" applyFont="1" applyFill="1" applyBorder="1" applyAlignment="1">
      <alignment horizontal="center" vertical="center" wrapText="1"/>
    </xf>
    <xf numFmtId="49" fontId="16" fillId="16" borderId="57" xfId="0" applyNumberFormat="1" applyFont="1" applyFill="1" applyBorder="1" applyAlignment="1">
      <alignment horizontal="center" vertical="center" wrapText="1"/>
    </xf>
    <xf numFmtId="0" fontId="36" fillId="16" borderId="73" xfId="0" applyFont="1" applyFill="1" applyBorder="1" applyAlignment="1">
      <alignment horizontal="left"/>
    </xf>
    <xf numFmtId="0" fontId="36" fillId="16" borderId="74" xfId="0" applyFont="1" applyFill="1" applyBorder="1" applyAlignment="1">
      <alignment horizontal="center"/>
    </xf>
    <xf numFmtId="0" fontId="36" fillId="16" borderId="74" xfId="0" applyFont="1" applyFill="1" applyBorder="1"/>
    <xf numFmtId="0" fontId="5" fillId="16" borderId="74" xfId="0" applyFont="1" applyFill="1" applyBorder="1" applyAlignment="1">
      <alignment vertical="center"/>
    </xf>
    <xf numFmtId="0" fontId="5" fillId="16" borderId="74" xfId="0" applyFont="1" applyFill="1" applyBorder="1" applyAlignment="1">
      <alignment horizontal="center" vertical="center"/>
    </xf>
    <xf numFmtId="49" fontId="5" fillId="16" borderId="74" xfId="0" applyNumberFormat="1" applyFont="1" applyFill="1" applyBorder="1" applyAlignment="1">
      <alignment horizontal="center" vertical="center"/>
    </xf>
    <xf numFmtId="0" fontId="5" fillId="16" borderId="74" xfId="0" applyFont="1" applyFill="1" applyBorder="1" applyAlignment="1">
      <alignment horizontal="center" vertical="center" wrapText="1"/>
    </xf>
    <xf numFmtId="49" fontId="16" fillId="16" borderId="90" xfId="0" applyNumberFormat="1" applyFont="1" applyFill="1" applyBorder="1" applyAlignment="1">
      <alignment horizontal="center" vertical="center" wrapText="1"/>
    </xf>
    <xf numFmtId="0" fontId="36" fillId="12" borderId="55" xfId="0" applyFont="1" applyFill="1" applyBorder="1" applyAlignment="1">
      <alignment horizontal="left"/>
    </xf>
    <xf numFmtId="0" fontId="1" fillId="12" borderId="33" xfId="0" applyFont="1" applyFill="1" applyBorder="1" applyAlignment="1">
      <alignment horizontal="center"/>
    </xf>
    <xf numFmtId="0" fontId="36" fillId="12" borderId="33" xfId="0" applyFont="1" applyFill="1" applyBorder="1" applyAlignment="1">
      <alignment indent="1"/>
    </xf>
    <xf numFmtId="0" fontId="26" fillId="12" borderId="33" xfId="0" applyFont="1" applyFill="1" applyBorder="1" applyAlignment="1">
      <alignment horizontal="center"/>
    </xf>
    <xf numFmtId="49" fontId="28" fillId="12" borderId="56" xfId="0" applyNumberFormat="1" applyFont="1" applyFill="1" applyBorder="1" applyAlignment="1">
      <alignment horizontal="center"/>
    </xf>
    <xf numFmtId="49" fontId="17" fillId="13" borderId="71" xfId="0" applyNumberFormat="1" applyFont="1" applyFill="1" applyBorder="1" applyAlignment="1">
      <alignment horizontal="left"/>
    </xf>
    <xf numFmtId="49" fontId="26" fillId="13" borderId="37" xfId="0" applyNumberFormat="1" applyFont="1" applyFill="1" applyBorder="1"/>
    <xf numFmtId="0" fontId="36" fillId="0" borderId="37" xfId="0" applyFont="1" applyBorder="1"/>
    <xf numFmtId="49" fontId="27" fillId="0" borderId="37" xfId="0" applyNumberFormat="1" applyFont="1" applyBorder="1"/>
    <xf numFmtId="0" fontId="36" fillId="0" borderId="74" xfId="0" applyFont="1" applyBorder="1"/>
    <xf numFmtId="49" fontId="26" fillId="0" borderId="90" xfId="0" applyNumberFormat="1" applyFont="1" applyBorder="1" applyAlignment="1">
      <alignment horizontal="center"/>
    </xf>
    <xf numFmtId="49" fontId="1" fillId="12" borderId="33" xfId="0" applyNumberFormat="1" applyFont="1" applyFill="1" applyBorder="1" applyAlignment="1">
      <alignment horizontal="center"/>
    </xf>
    <xf numFmtId="0" fontId="36" fillId="12" borderId="33" xfId="0" applyFont="1" applyFill="1" applyBorder="1"/>
    <xf numFmtId="49" fontId="26" fillId="12" borderId="33" xfId="0" applyNumberFormat="1" applyFont="1" applyFill="1" applyBorder="1" applyAlignment="1">
      <alignment horizontal="center"/>
    </xf>
    <xf numFmtId="0" fontId="5" fillId="10" borderId="70" xfId="0" applyFont="1" applyFill="1" applyBorder="1" applyAlignment="1">
      <alignment horizontal="center" vertical="center"/>
    </xf>
    <xf numFmtId="49" fontId="7" fillId="10" borderId="83" xfId="0" applyNumberFormat="1" applyFont="1" applyFill="1" applyBorder="1" applyAlignment="1">
      <alignment horizontal="center" vertical="center" wrapText="1"/>
    </xf>
    <xf numFmtId="0" fontId="36" fillId="17" borderId="65" xfId="0" applyFont="1" applyFill="1" applyBorder="1" applyAlignment="1">
      <alignment horizontal="left"/>
    </xf>
    <xf numFmtId="0" fontId="36" fillId="17" borderId="66" xfId="0" applyFont="1" applyFill="1" applyBorder="1" applyAlignment="1">
      <alignment horizontal="center"/>
    </xf>
    <xf numFmtId="0" fontId="36" fillId="17" borderId="66" xfId="0" applyFont="1" applyFill="1" applyBorder="1" applyAlignment="1">
      <alignment horizontal="left"/>
    </xf>
    <xf numFmtId="0" fontId="5" fillId="17" borderId="66" xfId="0" applyFont="1" applyFill="1" applyBorder="1" applyAlignment="1">
      <alignment horizontal="center" vertical="center"/>
    </xf>
    <xf numFmtId="49" fontId="5" fillId="17" borderId="66" xfId="0" applyNumberFormat="1" applyFont="1" applyFill="1" applyBorder="1" applyAlignment="1">
      <alignment horizontal="center" vertical="center"/>
    </xf>
    <xf numFmtId="0" fontId="5" fillId="17" borderId="66" xfId="0" applyFont="1" applyFill="1" applyBorder="1" applyAlignment="1">
      <alignment horizontal="center" vertical="center" wrapText="1"/>
    </xf>
    <xf numFmtId="49" fontId="16" fillId="17" borderId="67" xfId="0" applyNumberFormat="1" applyFont="1" applyFill="1" applyBorder="1" applyAlignment="1">
      <alignment horizontal="center" vertical="center" wrapText="1"/>
    </xf>
    <xf numFmtId="0" fontId="36" fillId="17" borderId="68" xfId="0" applyFont="1" applyFill="1" applyBorder="1" applyAlignment="1">
      <alignment horizontal="left"/>
    </xf>
    <xf numFmtId="0" fontId="36" fillId="17" borderId="17" xfId="0" applyFont="1" applyFill="1" applyBorder="1" applyAlignment="1">
      <alignment horizontal="center"/>
    </xf>
    <xf numFmtId="0" fontId="36" fillId="17" borderId="17" xfId="0" applyFont="1" applyFill="1" applyBorder="1" applyAlignment="1">
      <alignment horizontal="left"/>
    </xf>
    <xf numFmtId="0" fontId="5" fillId="17" borderId="17" xfId="0" applyFont="1" applyFill="1" applyBorder="1" applyAlignment="1">
      <alignment horizontal="center" vertical="center"/>
    </xf>
    <xf numFmtId="49" fontId="5" fillId="17" borderId="17" xfId="0" applyNumberFormat="1" applyFont="1" applyFill="1" applyBorder="1" applyAlignment="1">
      <alignment horizontal="center" vertical="center"/>
    </xf>
    <xf numFmtId="0" fontId="5" fillId="17" borderId="17" xfId="0" applyFont="1" applyFill="1" applyBorder="1" applyAlignment="1">
      <alignment horizontal="center" vertical="center" wrapText="1"/>
    </xf>
    <xf numFmtId="49" fontId="16" fillId="17" borderId="69" xfId="0" applyNumberFormat="1" applyFont="1" applyFill="1" applyBorder="1" applyAlignment="1">
      <alignment horizontal="center" vertical="center" wrapText="1"/>
    </xf>
    <xf numFmtId="0" fontId="36" fillId="17" borderId="85" xfId="0" applyFont="1" applyFill="1" applyBorder="1" applyAlignment="1">
      <alignment horizontal="left"/>
    </xf>
    <xf numFmtId="0" fontId="36" fillId="17" borderId="76" xfId="0" applyFont="1" applyFill="1" applyBorder="1" applyAlignment="1">
      <alignment horizontal="center"/>
    </xf>
    <xf numFmtId="0" fontId="36" fillId="17" borderId="76" xfId="0" applyFont="1" applyFill="1" applyBorder="1" applyAlignment="1">
      <alignment horizontal="left"/>
    </xf>
    <xf numFmtId="0" fontId="1" fillId="18" borderId="76" xfId="0" applyFont="1" applyFill="1" applyBorder="1" applyAlignment="1">
      <alignment horizontal="center"/>
    </xf>
    <xf numFmtId="0" fontId="9" fillId="18" borderId="76" xfId="0" applyFont="1" applyFill="1" applyBorder="1" applyAlignment="1">
      <alignment horizontal="center"/>
    </xf>
    <xf numFmtId="49" fontId="5" fillId="17" borderId="76" xfId="0" applyNumberFormat="1" applyFont="1" applyFill="1" applyBorder="1" applyAlignment="1">
      <alignment horizontal="center" vertical="center"/>
    </xf>
    <xf numFmtId="0" fontId="5" fillId="17" borderId="76" xfId="0" applyFont="1" applyFill="1" applyBorder="1" applyAlignment="1">
      <alignment horizontal="center" vertical="center" wrapText="1"/>
    </xf>
    <xf numFmtId="49" fontId="16" fillId="17" borderId="77" xfId="0" applyNumberFormat="1" applyFont="1" applyFill="1" applyBorder="1" applyAlignment="1">
      <alignment horizontal="center" vertical="center" wrapText="1"/>
    </xf>
    <xf numFmtId="0" fontId="36" fillId="12" borderId="91" xfId="0" applyFont="1" applyFill="1" applyBorder="1" applyAlignment="1">
      <alignment horizontal="left"/>
    </xf>
    <xf numFmtId="0" fontId="36" fillId="12" borderId="0" xfId="0" applyFont="1" applyFill="1" applyAlignment="1">
      <alignment horizontal="left"/>
    </xf>
    <xf numFmtId="49" fontId="26" fillId="12" borderId="5" xfId="0" applyNumberFormat="1" applyFont="1" applyFill="1" applyBorder="1" applyAlignment="1">
      <alignment horizontal="center"/>
    </xf>
    <xf numFmtId="49" fontId="31" fillId="12" borderId="92" xfId="0" applyNumberFormat="1" applyFont="1" applyFill="1" applyBorder="1" applyAlignment="1">
      <alignment horizontal="center"/>
    </xf>
    <xf numFmtId="0" fontId="1" fillId="13" borderId="38" xfId="0" applyFont="1" applyFill="1" applyBorder="1" applyAlignment="1">
      <alignment horizontal="center"/>
    </xf>
    <xf numFmtId="0" fontId="9" fillId="13" borderId="93" xfId="0" applyFont="1" applyFill="1" applyBorder="1" applyAlignment="1">
      <alignment horizontal="center"/>
    </xf>
    <xf numFmtId="0" fontId="36" fillId="0" borderId="74" xfId="0" applyFont="1" applyBorder="1" applyAlignment="1">
      <alignment horizontal="left"/>
    </xf>
    <xf numFmtId="49" fontId="26" fillId="0" borderId="76" xfId="0" quotePrefix="1" applyNumberFormat="1" applyFont="1" applyBorder="1" applyAlignment="1">
      <alignment horizontal="center"/>
    </xf>
    <xf numFmtId="0" fontId="36" fillId="12" borderId="33" xfId="0" applyFont="1" applyFill="1" applyBorder="1" applyAlignment="1">
      <alignment horizontal="left"/>
    </xf>
    <xf numFmtId="0" fontId="0" fillId="0" borderId="72" xfId="0" applyBorder="1" applyAlignment="1">
      <alignment horizontal="center"/>
    </xf>
    <xf numFmtId="0" fontId="0" fillId="0" borderId="17" xfId="0" applyBorder="1" applyAlignment="1">
      <alignment horizontal="center"/>
    </xf>
    <xf numFmtId="16" fontId="0" fillId="0" borderId="72" xfId="0" applyNumberFormat="1" applyBorder="1" applyAlignment="1">
      <alignment horizontal="center"/>
    </xf>
    <xf numFmtId="0" fontId="36" fillId="0" borderId="37" xfId="0" applyFont="1" applyBorder="1" applyAlignment="1">
      <alignment horizontal="left" indent="3"/>
    </xf>
    <xf numFmtId="0" fontId="36" fillId="0" borderId="74" xfId="0" applyFont="1" applyBorder="1" applyAlignment="1">
      <alignment horizontal="left" indent="3"/>
    </xf>
    <xf numFmtId="0" fontId="5" fillId="10" borderId="59" xfId="0" applyFont="1" applyFill="1" applyBorder="1" applyAlignment="1">
      <alignment horizontal="center" vertical="center"/>
    </xf>
    <xf numFmtId="0" fontId="5" fillId="10" borderId="17" xfId="0" applyFont="1" applyFill="1" applyBorder="1" applyAlignment="1">
      <alignment horizontal="center" vertical="center"/>
    </xf>
    <xf numFmtId="0" fontId="5" fillId="10" borderId="17" xfId="0" applyFont="1" applyFill="1" applyBorder="1" applyAlignment="1">
      <alignment vertical="center"/>
    </xf>
    <xf numFmtId="0" fontId="5" fillId="13" borderId="17" xfId="0" applyFont="1" applyFill="1" applyBorder="1" applyAlignment="1">
      <alignment horizontal="center" vertical="center"/>
    </xf>
    <xf numFmtId="0" fontId="1" fillId="12" borderId="86" xfId="0" applyFont="1" applyFill="1" applyBorder="1" applyAlignment="1">
      <alignment horizontal="left"/>
    </xf>
    <xf numFmtId="0" fontId="26" fillId="12" borderId="87" xfId="0" applyFont="1" applyFill="1" applyBorder="1" applyAlignment="1">
      <alignment horizontal="left"/>
    </xf>
    <xf numFmtId="49" fontId="1" fillId="13" borderId="71" xfId="0" applyNumberFormat="1" applyFont="1" applyFill="1" applyBorder="1" applyAlignment="1">
      <alignment horizontal="left"/>
    </xf>
    <xf numFmtId="49" fontId="1" fillId="12" borderId="86" xfId="0" applyNumberFormat="1" applyFont="1" applyFill="1" applyBorder="1" applyAlignment="1">
      <alignment horizontal="left"/>
    </xf>
    <xf numFmtId="49" fontId="26" fillId="12" borderId="87" xfId="0" applyNumberFormat="1" applyFont="1" applyFill="1" applyBorder="1" applyAlignment="1">
      <alignment horizontal="left"/>
    </xf>
    <xf numFmtId="49" fontId="9" fillId="0" borderId="62" xfId="0" applyNumberFormat="1" applyFont="1" applyBorder="1" applyAlignment="1">
      <alignment horizontal="center" vertical="center"/>
    </xf>
    <xf numFmtId="49" fontId="9" fillId="0" borderId="62" xfId="0" applyNumberFormat="1" applyFont="1" applyBorder="1" applyAlignment="1">
      <alignment horizontal="center"/>
    </xf>
    <xf numFmtId="49" fontId="9" fillId="0" borderId="63" xfId="0" applyNumberFormat="1" applyFont="1" applyBorder="1" applyAlignment="1">
      <alignment horizontal="center"/>
    </xf>
    <xf numFmtId="0" fontId="26" fillId="12" borderId="48" xfId="0" applyFont="1" applyFill="1" applyBorder="1"/>
    <xf numFmtId="0" fontId="1" fillId="13" borderId="59" xfId="0" applyFont="1" applyFill="1" applyBorder="1" applyAlignment="1">
      <alignment horizontal="left"/>
    </xf>
    <xf numFmtId="0" fontId="1" fillId="13" borderId="17" xfId="0" applyFont="1" applyFill="1" applyBorder="1" applyAlignment="1">
      <alignment horizontal="center"/>
    </xf>
    <xf numFmtId="0" fontId="26" fillId="13" borderId="17" xfId="0" applyFont="1" applyFill="1" applyBorder="1"/>
    <xf numFmtId="49" fontId="9" fillId="13" borderId="17" xfId="0" applyNumberFormat="1" applyFont="1" applyFill="1" applyBorder="1" applyAlignment="1">
      <alignment horizontal="center"/>
    </xf>
    <xf numFmtId="0" fontId="9" fillId="13" borderId="17" xfId="0" applyFont="1" applyFill="1" applyBorder="1" applyAlignment="1">
      <alignment horizontal="center"/>
    </xf>
    <xf numFmtId="0" fontId="27" fillId="0" borderId="17" xfId="0" applyFont="1" applyBorder="1"/>
    <xf numFmtId="0" fontId="27" fillId="0" borderId="59" xfId="0" applyFont="1" applyBorder="1" applyAlignment="1">
      <alignment horizontal="left"/>
    </xf>
    <xf numFmtId="0" fontId="27" fillId="0" borderId="7" xfId="0" applyFont="1" applyBorder="1"/>
    <xf numFmtId="49" fontId="9" fillId="0" borderId="7" xfId="0" applyNumberFormat="1" applyFont="1" applyBorder="1" applyAlignment="1">
      <alignment horizontal="center"/>
    </xf>
    <xf numFmtId="49" fontId="9" fillId="4" borderId="48" xfId="0" applyNumberFormat="1" applyFont="1" applyFill="1" applyBorder="1" applyAlignment="1">
      <alignment horizontal="center"/>
    </xf>
    <xf numFmtId="0" fontId="17" fillId="19" borderId="59" xfId="0" applyFont="1" applyFill="1" applyBorder="1" applyAlignment="1">
      <alignment horizontal="left"/>
    </xf>
    <xf numFmtId="0" fontId="17" fillId="19" borderId="17" xfId="0" applyFont="1" applyFill="1" applyBorder="1" applyAlignment="1">
      <alignment horizontal="center"/>
    </xf>
    <xf numFmtId="0" fontId="27" fillId="19" borderId="17" xfId="0" applyFont="1" applyFill="1" applyBorder="1"/>
    <xf numFmtId="0" fontId="26" fillId="19" borderId="17" xfId="0" applyFont="1" applyFill="1" applyBorder="1" applyAlignment="1">
      <alignment horizontal="center"/>
    </xf>
    <xf numFmtId="49" fontId="26" fillId="19" borderId="17" xfId="0" applyNumberFormat="1" applyFont="1" applyFill="1" applyBorder="1" applyAlignment="1">
      <alignment horizontal="center"/>
    </xf>
    <xf numFmtId="49" fontId="26" fillId="19" borderId="60" xfId="0" applyNumberFormat="1" applyFont="1" applyFill="1" applyBorder="1" applyAlignment="1">
      <alignment horizontal="center"/>
    </xf>
    <xf numFmtId="0" fontId="1" fillId="19" borderId="17" xfId="0" applyFont="1" applyFill="1" applyBorder="1" applyAlignment="1">
      <alignment horizontal="center"/>
    </xf>
    <xf numFmtId="0" fontId="27" fillId="0" borderId="62" xfId="0" applyFont="1" applyBorder="1"/>
    <xf numFmtId="0" fontId="1" fillId="12" borderId="3" xfId="0" applyFont="1" applyFill="1" applyBorder="1" applyAlignment="1">
      <alignment horizontal="left"/>
    </xf>
    <xf numFmtId="0" fontId="1" fillId="12" borderId="5" xfId="0" applyFont="1" applyFill="1" applyBorder="1" applyAlignment="1">
      <alignment horizontal="center"/>
    </xf>
    <xf numFmtId="0" fontId="26" fillId="12" borderId="5" xfId="0" applyFont="1" applyFill="1" applyBorder="1"/>
    <xf numFmtId="49" fontId="9" fillId="4" borderId="5" xfId="0" applyNumberFormat="1" applyFont="1" applyFill="1" applyBorder="1" applyAlignment="1">
      <alignment horizontal="center"/>
    </xf>
    <xf numFmtId="49" fontId="31" fillId="12" borderId="101" xfId="0" applyNumberFormat="1" applyFont="1" applyFill="1" applyBorder="1" applyAlignment="1">
      <alignment horizontal="center"/>
    </xf>
    <xf numFmtId="49" fontId="27" fillId="0" borderId="38" xfId="0" applyNumberFormat="1" applyFont="1" applyBorder="1"/>
    <xf numFmtId="49" fontId="27" fillId="0" borderId="74" xfId="0" applyNumberFormat="1" applyFont="1" applyBorder="1"/>
    <xf numFmtId="0" fontId="1" fillId="13" borderId="17" xfId="0" applyFont="1" applyFill="1" applyBorder="1"/>
    <xf numFmtId="0" fontId="9" fillId="13" borderId="17" xfId="0" applyFont="1" applyFill="1" applyBorder="1"/>
    <xf numFmtId="0" fontId="26" fillId="0" borderId="17" xfId="0" applyFont="1" applyBorder="1" applyAlignment="1">
      <alignment horizontal="center"/>
    </xf>
    <xf numFmtId="16" fontId="26" fillId="0" borderId="17" xfId="0" quotePrefix="1" applyNumberFormat="1" applyFont="1" applyBorder="1" applyAlignment="1">
      <alignment horizontal="center"/>
    </xf>
    <xf numFmtId="16" fontId="26" fillId="0" borderId="62" xfId="0" quotePrefix="1" applyNumberFormat="1" applyFont="1" applyBorder="1" applyAlignment="1">
      <alignment horizontal="center"/>
    </xf>
    <xf numFmtId="0" fontId="26" fillId="0" borderId="62" xfId="0" applyFont="1" applyBorder="1" applyAlignment="1">
      <alignment horizontal="center"/>
    </xf>
    <xf numFmtId="0" fontId="1" fillId="7" borderId="0" xfId="0" applyFont="1" applyFill="1" applyAlignment="1">
      <alignment horizontal="left" vertical="center"/>
    </xf>
    <xf numFmtId="0" fontId="0" fillId="7" borderId="0" xfId="0" applyFill="1" applyAlignment="1">
      <alignment horizontal="left" vertical="center"/>
    </xf>
    <xf numFmtId="0" fontId="26" fillId="12" borderId="87" xfId="0" applyFont="1" applyFill="1" applyBorder="1"/>
    <xf numFmtId="0" fontId="0" fillId="0" borderId="37" xfId="0" applyBorder="1"/>
    <xf numFmtId="49" fontId="1" fillId="12" borderId="3" xfId="0" applyNumberFormat="1" applyFont="1" applyFill="1" applyBorder="1" applyAlignment="1">
      <alignment horizontal="left"/>
    </xf>
    <xf numFmtId="49" fontId="26" fillId="12" borderId="5" xfId="0" applyNumberFormat="1" applyFont="1" applyFill="1" applyBorder="1" applyAlignment="1">
      <alignment horizontal="left"/>
    </xf>
    <xf numFmtId="49" fontId="12" fillId="0" borderId="62" xfId="0" applyNumberFormat="1" applyFont="1" applyBorder="1" applyAlignment="1">
      <alignment horizontal="left"/>
    </xf>
    <xf numFmtId="49" fontId="1" fillId="0" borderId="62" xfId="0" applyNumberFormat="1" applyFont="1" applyBorder="1"/>
    <xf numFmtId="49" fontId="1" fillId="0" borderId="62" xfId="0" applyNumberFormat="1" applyFon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5" fillId="10" borderId="61" xfId="0" applyFont="1" applyFill="1" applyBorder="1" applyAlignment="1">
      <alignment horizontal="center" vertical="center"/>
    </xf>
    <xf numFmtId="0" fontId="5" fillId="10" borderId="62" xfId="0" applyFont="1" applyFill="1" applyBorder="1" applyAlignment="1">
      <alignment horizontal="center" vertical="center"/>
    </xf>
    <xf numFmtId="0" fontId="5" fillId="13" borderId="62" xfId="0" applyFont="1" applyFill="1" applyBorder="1" applyAlignment="1">
      <alignment horizontal="center" vertical="center"/>
    </xf>
    <xf numFmtId="49" fontId="5" fillId="11" borderId="62" xfId="0" applyNumberFormat="1" applyFont="1" applyFill="1" applyBorder="1" applyAlignment="1">
      <alignment horizontal="center" vertical="center"/>
    </xf>
    <xf numFmtId="0" fontId="5" fillId="10" borderId="62" xfId="0" applyFont="1" applyFill="1" applyBorder="1" applyAlignment="1">
      <alignment horizontal="center" vertical="center" wrapText="1"/>
    </xf>
    <xf numFmtId="49" fontId="7" fillId="10" borderId="63" xfId="0" applyNumberFormat="1" applyFont="1" applyFill="1" applyBorder="1" applyAlignment="1">
      <alignment horizontal="center" vertical="center" wrapText="1"/>
    </xf>
    <xf numFmtId="0" fontId="1" fillId="12" borderId="46" xfId="0" applyFont="1" applyFill="1" applyBorder="1" applyAlignment="1">
      <alignment horizontal="center"/>
    </xf>
    <xf numFmtId="49" fontId="1" fillId="13" borderId="59" xfId="0" applyNumberFormat="1" applyFont="1" applyFill="1" applyBorder="1" applyAlignment="1">
      <alignment horizontal="center"/>
    </xf>
    <xf numFmtId="49" fontId="27" fillId="0" borderId="64" xfId="0" applyNumberFormat="1" applyFont="1" applyBorder="1" applyAlignment="1">
      <alignment horizontal="left"/>
    </xf>
    <xf numFmtId="49" fontId="27" fillId="0" borderId="3" xfId="0" applyNumberFormat="1" applyFont="1" applyBorder="1" applyAlignment="1">
      <alignment horizontal="left"/>
    </xf>
    <xf numFmtId="49" fontId="27" fillId="0" borderId="5" xfId="0" applyNumberFormat="1" applyFont="1" applyBorder="1" applyAlignment="1">
      <alignment horizontal="left"/>
    </xf>
    <xf numFmtId="0" fontId="36" fillId="14" borderId="136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36" fillId="14" borderId="40" xfId="0" applyFont="1" applyFill="1" applyBorder="1" applyAlignment="1">
      <alignment horizontal="center"/>
    </xf>
    <xf numFmtId="0" fontId="1" fillId="3" borderId="59" xfId="0" applyFont="1" applyFill="1" applyBorder="1" applyAlignment="1">
      <alignment horizontal="center"/>
    </xf>
    <xf numFmtId="0" fontId="36" fillId="14" borderId="182" xfId="0" applyFont="1" applyFill="1" applyBorder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36" fillId="12" borderId="107" xfId="0" applyFont="1" applyFill="1" applyBorder="1" applyAlignment="1">
      <alignment horizontal="center"/>
    </xf>
    <xf numFmtId="0" fontId="36" fillId="12" borderId="0" xfId="0" applyFont="1" applyFill="1" applyBorder="1" applyAlignment="1">
      <alignment horizontal="left"/>
    </xf>
    <xf numFmtId="0" fontId="26" fillId="12" borderId="5" xfId="0" applyFont="1" applyFill="1" applyBorder="1" applyAlignment="1">
      <alignment horizontal="center"/>
    </xf>
    <xf numFmtId="49" fontId="28" fillId="12" borderId="92" xfId="0" applyNumberFormat="1" applyFont="1" applyFill="1" applyBorder="1" applyAlignment="1">
      <alignment horizontal="center"/>
    </xf>
    <xf numFmtId="0" fontId="0" fillId="0" borderId="71" xfId="0" applyBorder="1" applyAlignment="1">
      <alignment horizontal="center"/>
    </xf>
    <xf numFmtId="49" fontId="1" fillId="0" borderId="93" xfId="0" applyNumberFormat="1" applyFont="1" applyBorder="1" applyAlignment="1">
      <alignment horizontal="center"/>
    </xf>
    <xf numFmtId="49" fontId="1" fillId="13" borderId="72" xfId="0" applyNumberFormat="1" applyFont="1" applyFill="1" applyBorder="1" applyAlignment="1">
      <alignment horizontal="center"/>
    </xf>
    <xf numFmtId="49" fontId="26" fillId="0" borderId="72" xfId="0" applyNumberFormat="1" applyFont="1" applyBorder="1" applyAlignment="1">
      <alignment horizontal="center"/>
    </xf>
    <xf numFmtId="0" fontId="0" fillId="0" borderId="88" xfId="0" applyBorder="1" applyAlignment="1">
      <alignment horizontal="center"/>
    </xf>
    <xf numFmtId="49" fontId="26" fillId="0" borderId="108" xfId="0" applyNumberFormat="1" applyFont="1" applyBorder="1" applyAlignment="1">
      <alignment horizontal="center"/>
    </xf>
    <xf numFmtId="0" fontId="36" fillId="12" borderId="86" xfId="0" applyFont="1" applyFill="1" applyBorder="1" applyAlignment="1">
      <alignment horizontal="center"/>
    </xf>
    <xf numFmtId="49" fontId="1" fillId="12" borderId="82" xfId="0" applyNumberFormat="1" applyFont="1" applyFill="1" applyBorder="1" applyAlignment="1">
      <alignment horizontal="center"/>
    </xf>
    <xf numFmtId="49" fontId="1" fillId="0" borderId="108" xfId="0" applyNumberFormat="1" applyFont="1" applyBorder="1" applyAlignment="1">
      <alignment horizontal="center"/>
    </xf>
    <xf numFmtId="49" fontId="17" fillId="13" borderId="37" xfId="0" applyNumberFormat="1" applyFont="1" applyFill="1" applyBorder="1" applyAlignment="1">
      <alignment horizontal="center"/>
    </xf>
    <xf numFmtId="0" fontId="0" fillId="0" borderId="73" xfId="0" applyBorder="1" applyAlignment="1">
      <alignment horizontal="center"/>
    </xf>
    <xf numFmtId="49" fontId="1" fillId="0" borderId="74" xfId="0" applyNumberFormat="1" applyFont="1" applyBorder="1"/>
    <xf numFmtId="49" fontId="1" fillId="0" borderId="75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17" fillId="0" borderId="0" xfId="0" applyNumberFormat="1" applyFont="1" applyBorder="1" applyAlignment="1">
      <alignment horizontal="center"/>
    </xf>
    <xf numFmtId="0" fontId="36" fillId="0" borderId="0" xfId="0" applyFont="1" applyBorder="1" applyAlignment="1">
      <alignment horizontal="left"/>
    </xf>
    <xf numFmtId="49" fontId="1" fillId="0" borderId="0" xfId="0" applyNumberFormat="1" applyFont="1" applyBorder="1"/>
    <xf numFmtId="49" fontId="1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/>
    </xf>
    <xf numFmtId="0" fontId="36" fillId="14" borderId="55" xfId="0" applyFont="1" applyFill="1" applyBorder="1" applyAlignment="1">
      <alignment horizontal="center"/>
    </xf>
    <xf numFmtId="0" fontId="36" fillId="14" borderId="71" xfId="0" applyFont="1" applyFill="1" applyBorder="1" applyAlignment="1">
      <alignment horizontal="center"/>
    </xf>
    <xf numFmtId="0" fontId="36" fillId="14" borderId="73" xfId="0" applyFont="1" applyFill="1" applyBorder="1" applyAlignment="1">
      <alignment horizontal="center"/>
    </xf>
    <xf numFmtId="0" fontId="36" fillId="12" borderId="55" xfId="0" applyFont="1" applyFill="1" applyBorder="1" applyAlignment="1">
      <alignment horizontal="center"/>
    </xf>
    <xf numFmtId="49" fontId="1" fillId="12" borderId="12" xfId="0" applyNumberFormat="1" applyFont="1" applyFill="1" applyBorder="1" applyAlignment="1">
      <alignment horizontal="center"/>
    </xf>
    <xf numFmtId="49" fontId="31" fillId="12" borderId="5" xfId="0" applyNumberFormat="1" applyFont="1" applyFill="1" applyBorder="1" applyAlignment="1">
      <alignment horizontal="center"/>
    </xf>
    <xf numFmtId="49" fontId="1" fillId="13" borderId="71" xfId="0" applyNumberFormat="1" applyFont="1" applyFill="1" applyBorder="1" applyAlignment="1">
      <alignment horizontal="center"/>
    </xf>
    <xf numFmtId="0" fontId="36" fillId="0" borderId="37" xfId="0" applyFont="1" applyBorder="1" applyAlignment="1">
      <alignment indent="4"/>
    </xf>
    <xf numFmtId="0" fontId="36" fillId="0" borderId="37" xfId="0" applyFont="1" applyBorder="1" applyAlignment="1">
      <alignment indent="5"/>
    </xf>
    <xf numFmtId="49" fontId="26" fillId="0" borderId="71" xfId="0" applyNumberFormat="1" applyFont="1" applyBorder="1" applyAlignment="1">
      <alignment horizontal="center"/>
    </xf>
    <xf numFmtId="0" fontId="36" fillId="0" borderId="74" xfId="0" applyFont="1" applyBorder="1" applyAlignment="1">
      <alignment indent="5"/>
    </xf>
    <xf numFmtId="49" fontId="26" fillId="12" borderId="33" xfId="0" applyNumberFormat="1" applyFont="1" applyFill="1" applyBorder="1" applyAlignment="1">
      <alignment horizontal="left"/>
    </xf>
    <xf numFmtId="0" fontId="36" fillId="0" borderId="74" xfId="0" applyFont="1" applyBorder="1" applyAlignment="1">
      <alignment indent="4"/>
    </xf>
    <xf numFmtId="0" fontId="36" fillId="0" borderId="37" xfId="0" applyFont="1" applyBorder="1" applyAlignment="1">
      <alignment indent="3"/>
    </xf>
    <xf numFmtId="0" fontId="19" fillId="8" borderId="0" xfId="0" applyFont="1" applyFill="1"/>
    <xf numFmtId="0" fontId="5" fillId="10" borderId="86" xfId="0" applyFont="1" applyFill="1" applyBorder="1" applyAlignment="1">
      <alignment horizontal="center" vertical="center" wrapText="1"/>
    </xf>
    <xf numFmtId="0" fontId="5" fillId="10" borderId="87" xfId="0" applyFont="1" applyFill="1" applyBorder="1" applyAlignment="1">
      <alignment horizontal="center" vertical="center" wrapText="1"/>
    </xf>
    <xf numFmtId="0" fontId="5" fillId="10" borderId="87" xfId="0" applyFont="1" applyFill="1" applyBorder="1" applyAlignment="1">
      <alignment vertical="center" wrapText="1"/>
    </xf>
    <xf numFmtId="0" fontId="5" fillId="10" borderId="82" xfId="0" applyFont="1" applyFill="1" applyBorder="1" applyAlignment="1">
      <alignment horizontal="center" vertical="center" wrapText="1"/>
    </xf>
    <xf numFmtId="0" fontId="5" fillId="10" borderId="88" xfId="0" applyFont="1" applyFill="1" applyBorder="1" applyAlignment="1">
      <alignment horizontal="center" vertical="center"/>
    </xf>
    <xf numFmtId="0" fontId="5" fillId="10" borderId="38" xfId="0" applyFont="1" applyFill="1" applyBorder="1" applyAlignment="1">
      <alignment horizontal="center" vertical="center"/>
    </xf>
    <xf numFmtId="0" fontId="5" fillId="10" borderId="38" xfId="0" applyFont="1" applyFill="1" applyBorder="1" applyAlignment="1">
      <alignment vertical="center"/>
    </xf>
    <xf numFmtId="0" fontId="5" fillId="10" borderId="108" xfId="0" applyFont="1" applyFill="1" applyBorder="1" applyAlignment="1">
      <alignment horizontal="center" vertical="center"/>
    </xf>
    <xf numFmtId="0" fontId="36" fillId="20" borderId="183" xfId="0" applyFont="1" applyFill="1" applyBorder="1" applyAlignment="1">
      <alignment horizontal="center"/>
    </xf>
    <xf numFmtId="0" fontId="1" fillId="3" borderId="184" xfId="0" applyFont="1" applyFill="1" applyBorder="1" applyAlignment="1">
      <alignment horizontal="center"/>
    </xf>
    <xf numFmtId="0" fontId="9" fillId="3" borderId="184" xfId="0" applyFont="1" applyFill="1" applyBorder="1"/>
    <xf numFmtId="0" fontId="1" fillId="3" borderId="52" xfId="0" applyFont="1" applyFill="1" applyBorder="1" applyAlignment="1">
      <alignment horizontal="center"/>
    </xf>
    <xf numFmtId="0" fontId="36" fillId="20" borderId="185" xfId="0" applyFont="1" applyFill="1" applyBorder="1" applyAlignment="1">
      <alignment horizontal="center"/>
    </xf>
    <xf numFmtId="0" fontId="36" fillId="20" borderId="186" xfId="0" applyFont="1" applyFill="1" applyBorder="1" applyAlignment="1">
      <alignment horizontal="center"/>
    </xf>
    <xf numFmtId="0" fontId="1" fillId="3" borderId="187" xfId="0" applyFont="1" applyFill="1" applyBorder="1" applyAlignment="1">
      <alignment horizontal="center"/>
    </xf>
    <xf numFmtId="0" fontId="9" fillId="3" borderId="187" xfId="0" applyFont="1" applyFill="1" applyBorder="1"/>
    <xf numFmtId="0" fontId="1" fillId="3" borderId="188" xfId="0" applyFont="1" applyFill="1" applyBorder="1" applyAlignment="1">
      <alignment horizontal="center"/>
    </xf>
    <xf numFmtId="0" fontId="26" fillId="12" borderId="33" xfId="0" applyFont="1" applyFill="1" applyBorder="1" applyAlignment="1">
      <alignment horizontal="left"/>
    </xf>
    <xf numFmtId="0" fontId="1" fillId="12" borderId="95" xfId="0" applyFont="1" applyFill="1" applyBorder="1" applyAlignment="1">
      <alignment horizontal="center"/>
    </xf>
    <xf numFmtId="0" fontId="1" fillId="12" borderId="12" xfId="0" applyFont="1" applyFill="1" applyBorder="1" applyAlignment="1">
      <alignment horizontal="center"/>
    </xf>
    <xf numFmtId="49" fontId="1" fillId="13" borderId="93" xfId="0" applyNumberFormat="1" applyFont="1" applyFill="1" applyBorder="1" applyAlignment="1">
      <alignment horizontal="center"/>
    </xf>
    <xf numFmtId="49" fontId="26" fillId="0" borderId="93" xfId="0" applyNumberFormat="1" applyFont="1" applyBorder="1" applyAlignment="1">
      <alignment horizontal="center"/>
    </xf>
    <xf numFmtId="49" fontId="1" fillId="12" borderId="109" xfId="0" applyNumberFormat="1" applyFont="1" applyFill="1" applyBorder="1" applyAlignment="1">
      <alignment horizontal="center"/>
    </xf>
    <xf numFmtId="49" fontId="1" fillId="0" borderId="110" xfId="0" applyNumberFormat="1" applyFont="1" applyBorder="1" applyAlignment="1">
      <alignment horizontal="center"/>
    </xf>
    <xf numFmtId="49" fontId="1" fillId="0" borderId="94" xfId="0" applyNumberFormat="1" applyFont="1" applyBorder="1"/>
    <xf numFmtId="0" fontId="36" fillId="14" borderId="80" xfId="0" applyFont="1" applyFill="1" applyBorder="1" applyAlignment="1">
      <alignment horizontal="center"/>
    </xf>
    <xf numFmtId="0" fontId="36" fillId="14" borderId="68" xfId="0" applyFont="1" applyFill="1" applyBorder="1" applyAlignment="1">
      <alignment horizontal="center"/>
    </xf>
    <xf numFmtId="0" fontId="36" fillId="14" borderId="85" xfId="0" applyFont="1" applyFill="1" applyBorder="1" applyAlignment="1">
      <alignment horizontal="center"/>
    </xf>
    <xf numFmtId="49" fontId="20" fillId="0" borderId="71" xfId="0" applyNumberFormat="1" applyFont="1" applyBorder="1" applyAlignment="1">
      <alignment horizontal="left"/>
    </xf>
    <xf numFmtId="0" fontId="5" fillId="10" borderId="2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49" fontId="5" fillId="11" borderId="4" xfId="0" applyNumberFormat="1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 wrapText="1"/>
    </xf>
    <xf numFmtId="49" fontId="7" fillId="10" borderId="28" xfId="0" applyNumberFormat="1" applyFont="1" applyFill="1" applyBorder="1" applyAlignment="1">
      <alignment horizontal="center" vertical="center" wrapText="1"/>
    </xf>
    <xf numFmtId="0" fontId="5" fillId="13" borderId="87" xfId="0" applyFont="1" applyFill="1" applyBorder="1" applyAlignment="1">
      <alignment horizontal="center" vertical="center" wrapText="1"/>
    </xf>
    <xf numFmtId="49" fontId="5" fillId="11" borderId="87" xfId="0" applyNumberFormat="1" applyFont="1" applyFill="1" applyBorder="1" applyAlignment="1">
      <alignment horizontal="center" vertical="center" wrapText="1"/>
    </xf>
    <xf numFmtId="0" fontId="5" fillId="10" borderId="87" xfId="0" applyFont="1" applyFill="1" applyBorder="1" applyAlignment="1">
      <alignment horizontal="center" vertical="center"/>
    </xf>
    <xf numFmtId="49" fontId="5" fillId="10" borderId="89" xfId="0" applyNumberFormat="1" applyFont="1" applyFill="1" applyBorder="1" applyAlignment="1">
      <alignment vertical="center"/>
    </xf>
    <xf numFmtId="0" fontId="5" fillId="10" borderId="73" xfId="0" applyFont="1" applyFill="1" applyBorder="1" applyAlignment="1">
      <alignment horizontal="center" vertical="center"/>
    </xf>
    <xf numFmtId="0" fontId="5" fillId="10" borderId="74" xfId="0" applyFont="1" applyFill="1" applyBorder="1" applyAlignment="1">
      <alignment horizontal="center" vertical="center"/>
    </xf>
    <xf numFmtId="0" fontId="5" fillId="13" borderId="74" xfId="0" applyFont="1" applyFill="1" applyBorder="1" applyAlignment="1">
      <alignment horizontal="center" vertical="center"/>
    </xf>
    <xf numFmtId="49" fontId="5" fillId="11" borderId="74" xfId="0" applyNumberFormat="1" applyFont="1" applyFill="1" applyBorder="1" applyAlignment="1">
      <alignment horizontal="center" vertical="center"/>
    </xf>
    <xf numFmtId="0" fontId="5" fillId="10" borderId="74" xfId="0" applyFont="1" applyFill="1" applyBorder="1" applyAlignment="1">
      <alignment horizontal="center" vertical="center" wrapText="1"/>
    </xf>
    <xf numFmtId="49" fontId="7" fillId="10" borderId="90" xfId="0" applyNumberFormat="1" applyFont="1" applyFill="1" applyBorder="1" applyAlignment="1">
      <alignment horizontal="center" vertical="center" wrapText="1"/>
    </xf>
    <xf numFmtId="49" fontId="1" fillId="12" borderId="86" xfId="0" applyNumberFormat="1" applyFont="1" applyFill="1" applyBorder="1" applyAlignment="1">
      <alignment horizontal="center"/>
    </xf>
    <xf numFmtId="49" fontId="26" fillId="12" borderId="87" xfId="0" applyNumberFormat="1" applyFont="1" applyFill="1" applyBorder="1"/>
    <xf numFmtId="49" fontId="27" fillId="0" borderId="88" xfId="0" applyNumberFormat="1" applyFont="1" applyBorder="1" applyAlignment="1">
      <alignment horizontal="left"/>
    </xf>
    <xf numFmtId="49" fontId="27" fillId="0" borderId="73" xfId="0" applyNumberFormat="1" applyFont="1" applyBorder="1" applyAlignment="1">
      <alignment horizontal="left"/>
    </xf>
    <xf numFmtId="49" fontId="1" fillId="12" borderId="46" xfId="0" applyNumberFormat="1" applyFont="1" applyFill="1" applyBorder="1" applyAlignment="1">
      <alignment horizontal="center"/>
    </xf>
    <xf numFmtId="0" fontId="2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>
      <alignment vertical="center"/>
    </xf>
    <xf numFmtId="0" fontId="25" fillId="0" borderId="0" xfId="2" applyFill="1"/>
    <xf numFmtId="0" fontId="0" fillId="7" borderId="0" xfId="0" applyFill="1" applyAlignment="1">
      <alignment vertical="center" wrapText="1"/>
    </xf>
    <xf numFmtId="0" fontId="0" fillId="7" borderId="0" xfId="0" applyFill="1" applyAlignment="1"/>
    <xf numFmtId="0" fontId="4" fillId="9" borderId="0" xfId="0" applyFont="1" applyFill="1"/>
    <xf numFmtId="0" fontId="0" fillId="9" borderId="0" xfId="0" applyFill="1"/>
    <xf numFmtId="0" fontId="21" fillId="10" borderId="113" xfId="0" applyFont="1" applyFill="1" applyBorder="1" applyAlignment="1">
      <alignment vertical="center" wrapText="1"/>
    </xf>
    <xf numFmtId="0" fontId="4" fillId="10" borderId="114" xfId="0" applyFont="1" applyFill="1" applyBorder="1" applyAlignment="1">
      <alignment vertical="center"/>
    </xf>
    <xf numFmtId="0" fontId="4" fillId="10" borderId="114" xfId="0" applyFont="1" applyFill="1" applyBorder="1" applyAlignment="1">
      <alignment horizontal="center" vertical="center"/>
    </xf>
    <xf numFmtId="0" fontId="4" fillId="10" borderId="115" xfId="0" applyFont="1" applyFill="1" applyBorder="1" applyAlignment="1">
      <alignment horizontal="center" vertical="center"/>
    </xf>
    <xf numFmtId="0" fontId="3" fillId="21" borderId="116" xfId="0" applyFont="1" applyFill="1" applyBorder="1" applyAlignment="1">
      <alignment vertical="center"/>
    </xf>
    <xf numFmtId="0" fontId="0" fillId="21" borderId="117" xfId="0" applyFill="1" applyBorder="1"/>
    <xf numFmtId="0" fontId="0" fillId="21" borderId="118" xfId="0" applyFill="1" applyBorder="1"/>
    <xf numFmtId="0" fontId="0" fillId="0" borderId="59" xfId="0" applyBorder="1" applyAlignment="1">
      <alignment horizontal="left"/>
    </xf>
    <xf numFmtId="164" fontId="0" fillId="0" borderId="48" xfId="0" applyNumberFormat="1" applyBorder="1" applyAlignment="1">
      <alignment horizontal="center" vertical="center"/>
    </xf>
    <xf numFmtId="164" fontId="0" fillId="0" borderId="53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60" xfId="0" applyNumberFormat="1" applyBorder="1" applyAlignment="1">
      <alignment horizontal="center" vertical="center"/>
    </xf>
    <xf numFmtId="0" fontId="0" fillId="0" borderId="62" xfId="0" applyBorder="1"/>
    <xf numFmtId="1" fontId="1" fillId="0" borderId="119" xfId="0" applyNumberFormat="1" applyFont="1" applyBorder="1" applyAlignment="1">
      <alignment horizontal="center" vertical="center"/>
    </xf>
    <xf numFmtId="1" fontId="0" fillId="0" borderId="120" xfId="0" applyNumberFormat="1" applyBorder="1" applyAlignment="1">
      <alignment horizontal="center" vertical="center"/>
    </xf>
    <xf numFmtId="1" fontId="0" fillId="0" borderId="189" xfId="0" applyNumberForma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28" xfId="0" applyNumberFormat="1" applyFont="1" applyBorder="1" applyAlignment="1">
      <alignment horizontal="center" vertical="center"/>
    </xf>
    <xf numFmtId="43" fontId="4" fillId="0" borderId="0" xfId="1" applyFont="1" applyFill="1" applyBorder="1" applyAlignment="1">
      <alignment horizontal="center" vertical="center"/>
    </xf>
    <xf numFmtId="0" fontId="3" fillId="21" borderId="121" xfId="0" applyFont="1" applyFill="1" applyBorder="1" applyAlignment="1">
      <alignment vertical="center"/>
    </xf>
    <xf numFmtId="0" fontId="0" fillId="21" borderId="122" xfId="0" applyFill="1" applyBorder="1"/>
    <xf numFmtId="0" fontId="0" fillId="21" borderId="123" xfId="0" applyFill="1" applyBorder="1"/>
    <xf numFmtId="0" fontId="0" fillId="0" borderId="3" xfId="0" applyBorder="1" applyAlignment="1">
      <alignment horizontal="left"/>
    </xf>
    <xf numFmtId="0" fontId="27" fillId="0" borderId="5" xfId="0" applyFont="1" applyBorder="1"/>
    <xf numFmtId="164" fontId="0" fillId="0" borderId="5" xfId="0" applyNumberFormat="1" applyBorder="1" applyAlignment="1">
      <alignment horizontal="center" vertical="center"/>
    </xf>
    <xf numFmtId="164" fontId="0" fillId="0" borderId="101" xfId="0" applyNumberFormat="1" applyBorder="1" applyAlignment="1">
      <alignment horizontal="center" vertical="center"/>
    </xf>
    <xf numFmtId="0" fontId="0" fillId="22" borderId="59" xfId="0" applyFill="1" applyBorder="1"/>
    <xf numFmtId="0" fontId="0" fillId="22" borderId="17" xfId="0" applyFill="1" applyBorder="1"/>
    <xf numFmtId="164" fontId="0" fillId="22" borderId="17" xfId="0" applyNumberFormat="1" applyFill="1" applyBorder="1" applyAlignment="1">
      <alignment horizontal="center" vertical="center"/>
    </xf>
    <xf numFmtId="164" fontId="0" fillId="22" borderId="60" xfId="0" applyNumberFormat="1" applyFill="1" applyBorder="1" applyAlignment="1">
      <alignment horizontal="center" vertical="center"/>
    </xf>
    <xf numFmtId="0" fontId="0" fillId="0" borderId="59" xfId="0" applyBorder="1" applyAlignment="1">
      <alignment horizontal="right"/>
    </xf>
    <xf numFmtId="0" fontId="0" fillId="0" borderId="17" xfId="0" applyBorder="1"/>
    <xf numFmtId="0" fontId="0" fillId="0" borderId="59" xfId="0" applyBorder="1"/>
    <xf numFmtId="0" fontId="0" fillId="0" borderId="7" xfId="0" applyBorder="1"/>
    <xf numFmtId="0" fontId="1" fillId="22" borderId="59" xfId="0" applyFont="1" applyFill="1" applyBorder="1"/>
    <xf numFmtId="0" fontId="1" fillId="22" borderId="7" xfId="0" applyFont="1" applyFill="1" applyBorder="1"/>
    <xf numFmtId="164" fontId="0" fillId="0" borderId="7" xfId="0" applyNumberFormat="1" applyBorder="1" applyAlignment="1">
      <alignment horizontal="center" vertical="center"/>
    </xf>
    <xf numFmtId="164" fontId="0" fillId="0" borderId="54" xfId="0" applyNumberFormat="1" applyBorder="1" applyAlignment="1">
      <alignment horizontal="center" vertical="center"/>
    </xf>
    <xf numFmtId="0" fontId="0" fillId="0" borderId="61" xfId="0" applyBorder="1"/>
    <xf numFmtId="164" fontId="0" fillId="0" borderId="62" xfId="0" applyNumberFormat="1" applyFill="1" applyBorder="1" applyAlignment="1">
      <alignment horizontal="center" vertical="center"/>
    </xf>
    <xf numFmtId="164" fontId="0" fillId="0" borderId="63" xfId="0" applyNumberFormat="1" applyFill="1" applyBorder="1" applyAlignment="1">
      <alignment horizontal="center" vertical="center"/>
    </xf>
    <xf numFmtId="164" fontId="4" fillId="0" borderId="105" xfId="0" applyNumberFormat="1" applyFont="1" applyBorder="1" applyAlignment="1">
      <alignment horizontal="center" vertical="center"/>
    </xf>
    <xf numFmtId="164" fontId="4" fillId="0" borderId="106" xfId="0" applyNumberFormat="1" applyFont="1" applyBorder="1" applyAlignment="1">
      <alignment horizontal="center" vertical="center"/>
    </xf>
    <xf numFmtId="164" fontId="4" fillId="21" borderId="114" xfId="0" applyNumberFormat="1" applyFont="1" applyFill="1" applyBorder="1" applyAlignment="1">
      <alignment horizontal="center" vertical="center"/>
    </xf>
    <xf numFmtId="164" fontId="4" fillId="21" borderId="115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3" fillId="21" borderId="126" xfId="0" applyFont="1" applyFill="1" applyBorder="1" applyAlignment="1">
      <alignment vertical="center"/>
    </xf>
    <xf numFmtId="0" fontId="0" fillId="21" borderId="51" xfId="0" applyFill="1" applyBorder="1"/>
    <xf numFmtId="0" fontId="0" fillId="21" borderId="127" xfId="0" applyFill="1" applyBorder="1"/>
    <xf numFmtId="0" fontId="0" fillId="0" borderId="128" xfId="0" applyBorder="1"/>
    <xf numFmtId="0" fontId="0" fillId="0" borderId="129" xfId="0" applyBorder="1"/>
    <xf numFmtId="164" fontId="0" fillId="0" borderId="129" xfId="0" applyNumberFormat="1" applyBorder="1" applyAlignment="1">
      <alignment horizontal="center" vertical="center"/>
    </xf>
    <xf numFmtId="164" fontId="0" fillId="0" borderId="130" xfId="0" applyNumberFormat="1" applyBorder="1" applyAlignment="1">
      <alignment horizontal="center" vertical="center"/>
    </xf>
    <xf numFmtId="0" fontId="0" fillId="0" borderId="131" xfId="0" applyBorder="1"/>
    <xf numFmtId="0" fontId="0" fillId="0" borderId="132" xfId="0" applyBorder="1"/>
    <xf numFmtId="164" fontId="0" fillId="0" borderId="132" xfId="0" applyNumberFormat="1" applyBorder="1" applyAlignment="1">
      <alignment horizontal="center" vertical="center"/>
    </xf>
    <xf numFmtId="164" fontId="0" fillId="0" borderId="133" xfId="0" applyNumberFormat="1" applyBorder="1" applyAlignment="1">
      <alignment horizontal="center" vertical="center"/>
    </xf>
    <xf numFmtId="0" fontId="0" fillId="0" borderId="120" xfId="0" applyBorder="1"/>
    <xf numFmtId="164" fontId="4" fillId="0" borderId="62" xfId="0" applyNumberFormat="1" applyFont="1" applyBorder="1" applyAlignment="1">
      <alignment horizontal="center" vertical="center"/>
    </xf>
    <xf numFmtId="164" fontId="4" fillId="0" borderId="63" xfId="0" applyNumberFormat="1" applyFont="1" applyBorder="1" applyAlignment="1">
      <alignment horizontal="center" vertical="center"/>
    </xf>
    <xf numFmtId="43" fontId="0" fillId="0" borderId="0" xfId="1" applyFont="1"/>
    <xf numFmtId="0" fontId="0" fillId="22" borderId="131" xfId="0" applyFill="1" applyBorder="1"/>
    <xf numFmtId="0" fontId="1" fillId="22" borderId="132" xfId="0" applyFont="1" applyFill="1" applyBorder="1"/>
    <xf numFmtId="164" fontId="0" fillId="22" borderId="132" xfId="0" applyNumberFormat="1" applyFill="1" applyBorder="1" applyAlignment="1">
      <alignment horizontal="center" vertical="center"/>
    </xf>
    <xf numFmtId="164" fontId="0" fillId="22" borderId="133" xfId="0" applyNumberFormat="1" applyFill="1" applyBorder="1" applyAlignment="1">
      <alignment horizontal="center" vertical="center"/>
    </xf>
    <xf numFmtId="0" fontId="0" fillId="0" borderId="131" xfId="0" applyBorder="1" applyAlignment="1">
      <alignment horizontal="right"/>
    </xf>
    <xf numFmtId="0" fontId="0" fillId="22" borderId="132" xfId="0" applyFill="1" applyBorder="1"/>
    <xf numFmtId="2" fontId="0" fillId="0" borderId="132" xfId="0" applyNumberFormat="1" applyBorder="1" applyAlignment="1">
      <alignment horizontal="center" vertical="center"/>
    </xf>
    <xf numFmtId="1" fontId="1" fillId="0" borderId="120" xfId="0" applyNumberFormat="1" applyFont="1" applyBorder="1" applyAlignment="1">
      <alignment horizontal="center" vertical="center"/>
    </xf>
    <xf numFmtId="1" fontId="1" fillId="0" borderId="189" xfId="0" applyNumberFormat="1" applyFont="1" applyBorder="1" applyAlignment="1">
      <alignment horizontal="center" vertical="center"/>
    </xf>
    <xf numFmtId="164" fontId="0" fillId="0" borderId="62" xfId="0" applyNumberFormat="1" applyBorder="1" applyAlignment="1">
      <alignment horizontal="center" vertical="center"/>
    </xf>
    <xf numFmtId="164" fontId="0" fillId="0" borderId="63" xfId="0" applyNumberFormat="1" applyBorder="1" applyAlignment="1">
      <alignment horizontal="center" vertical="center"/>
    </xf>
    <xf numFmtId="0" fontId="4" fillId="7" borderId="0" xfId="0" applyFont="1" applyFill="1" applyAlignment="1"/>
    <xf numFmtId="0" fontId="4" fillId="10" borderId="135" xfId="0" applyFont="1" applyFill="1" applyBorder="1" applyAlignment="1">
      <alignment vertical="center"/>
    </xf>
    <xf numFmtId="0" fontId="0" fillId="21" borderId="114" xfId="0" applyFill="1" applyBorder="1"/>
    <xf numFmtId="0" fontId="0" fillId="21" borderId="115" xfId="0" applyFill="1" applyBorder="1"/>
    <xf numFmtId="0" fontId="27" fillId="0" borderId="136" xfId="0" applyFont="1" applyBorder="1"/>
    <xf numFmtId="164" fontId="0" fillId="0" borderId="0" xfId="0" applyNumberFormat="1"/>
    <xf numFmtId="0" fontId="27" fillId="0" borderId="40" xfId="0" applyFont="1" applyBorder="1"/>
    <xf numFmtId="0" fontId="0" fillId="21" borderId="121" xfId="0" applyFill="1" applyBorder="1"/>
    <xf numFmtId="0" fontId="0" fillId="0" borderId="46" xfId="0" applyBorder="1" applyAlignment="1">
      <alignment horizontal="left"/>
    </xf>
    <xf numFmtId="0" fontId="27" fillId="0" borderId="50" xfId="0" applyFont="1" applyBorder="1"/>
    <xf numFmtId="0" fontId="0" fillId="0" borderId="40" xfId="0" applyBorder="1"/>
    <xf numFmtId="0" fontId="0" fillId="14" borderId="59" xfId="0" applyFill="1" applyBorder="1" applyAlignment="1">
      <alignment horizontal="left"/>
    </xf>
    <xf numFmtId="0" fontId="0" fillId="14" borderId="40" xfId="0" applyFill="1" applyBorder="1"/>
    <xf numFmtId="164" fontId="0" fillId="14" borderId="17" xfId="0" applyNumberFormat="1" applyFill="1" applyBorder="1" applyAlignment="1">
      <alignment horizontal="center" vertical="center"/>
    </xf>
    <xf numFmtId="164" fontId="0" fillId="14" borderId="60" xfId="0" applyNumberFormat="1" applyFill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0" fontId="0" fillId="14" borderId="59" xfId="0" applyFill="1" applyBorder="1"/>
    <xf numFmtId="2" fontId="0" fillId="0" borderId="60" xfId="0" applyNumberFormat="1" applyBorder="1" applyAlignment="1">
      <alignment horizontal="center" vertical="center"/>
    </xf>
    <xf numFmtId="164" fontId="0" fillId="23" borderId="17" xfId="0" applyNumberFormat="1" applyFill="1" applyBorder="1" applyAlignment="1">
      <alignment horizontal="center" vertical="center"/>
    </xf>
    <xf numFmtId="0" fontId="0" fillId="0" borderId="119" xfId="0" applyBorder="1"/>
    <xf numFmtId="0" fontId="0" fillId="21" borderId="125" xfId="0" applyFill="1" applyBorder="1"/>
    <xf numFmtId="164" fontId="4" fillId="21" borderId="105" xfId="0" applyNumberFormat="1" applyFont="1" applyFill="1" applyBorder="1" applyAlignment="1">
      <alignment horizontal="center" vertical="center"/>
    </xf>
    <xf numFmtId="164" fontId="4" fillId="21" borderId="106" xfId="0" applyNumberFormat="1" applyFont="1" applyFill="1" applyBorder="1" applyAlignment="1">
      <alignment horizontal="center" vertical="center"/>
    </xf>
    <xf numFmtId="0" fontId="21" fillId="10" borderId="79" xfId="0" applyFont="1" applyFill="1" applyBorder="1" applyAlignment="1">
      <alignment vertical="center" wrapText="1"/>
    </xf>
    <xf numFmtId="0" fontId="4" fillId="10" borderId="81" xfId="0" applyFont="1" applyFill="1" applyBorder="1" applyAlignment="1">
      <alignment vertical="center"/>
    </xf>
    <xf numFmtId="0" fontId="4" fillId="10" borderId="137" xfId="0" applyFont="1" applyFill="1" applyBorder="1" applyAlignment="1">
      <alignment horizontal="center" vertical="center"/>
    </xf>
    <xf numFmtId="0" fontId="4" fillId="10" borderId="138" xfId="0" applyFont="1" applyFill="1" applyBorder="1" applyAlignment="1">
      <alignment horizontal="center" vertical="center"/>
    </xf>
    <xf numFmtId="0" fontId="3" fillId="21" borderId="139" xfId="0" applyFont="1" applyFill="1" applyBorder="1" applyAlignment="1">
      <alignment vertical="center"/>
    </xf>
    <xf numFmtId="0" fontId="0" fillId="21" borderId="140" xfId="0" applyFill="1" applyBorder="1"/>
    <xf numFmtId="0" fontId="0" fillId="21" borderId="141" xfId="0" applyFill="1" applyBorder="1"/>
    <xf numFmtId="0" fontId="0" fillId="0" borderId="80" xfId="0" applyBorder="1"/>
    <xf numFmtId="0" fontId="0" fillId="0" borderId="5" xfId="0" applyBorder="1"/>
    <xf numFmtId="0" fontId="0" fillId="0" borderId="68" xfId="0" applyBorder="1"/>
    <xf numFmtId="0" fontId="0" fillId="0" borderId="118" xfId="0" applyBorder="1"/>
    <xf numFmtId="164" fontId="4" fillId="0" borderId="143" xfId="0" applyNumberFormat="1" applyFont="1" applyBorder="1" applyAlignment="1">
      <alignment horizontal="center" vertical="center"/>
    </xf>
    <xf numFmtId="164" fontId="4" fillId="0" borderId="49" xfId="0" applyNumberFormat="1" applyFont="1" applyBorder="1" applyAlignment="1">
      <alignment horizontal="center" vertical="center"/>
    </xf>
    <xf numFmtId="164" fontId="4" fillId="0" borderId="144" xfId="0" applyNumberFormat="1" applyFont="1" applyBorder="1" applyAlignment="1">
      <alignment horizontal="center" vertical="center"/>
    </xf>
    <xf numFmtId="0" fontId="0" fillId="21" borderId="145" xfId="0" applyFill="1" applyBorder="1"/>
    <xf numFmtId="0" fontId="0" fillId="0" borderId="146" xfId="0" applyBorder="1"/>
    <xf numFmtId="0" fontId="0" fillId="0" borderId="147" xfId="0" applyBorder="1"/>
    <xf numFmtId="164" fontId="0" fillId="0" borderId="147" xfId="0" applyNumberFormat="1" applyBorder="1" applyAlignment="1">
      <alignment horizontal="center" vertical="center"/>
    </xf>
    <xf numFmtId="164" fontId="0" fillId="0" borderId="148" xfId="0" applyNumberFormat="1" applyBorder="1" applyAlignment="1">
      <alignment horizontal="center" vertical="center"/>
    </xf>
    <xf numFmtId="164" fontId="0" fillId="0" borderId="149" xfId="0" applyNumberFormat="1" applyBorder="1" applyAlignment="1">
      <alignment horizontal="center" vertical="center"/>
    </xf>
    <xf numFmtId="0" fontId="0" fillId="0" borderId="150" xfId="0" applyBorder="1"/>
    <xf numFmtId="164" fontId="0" fillId="0" borderId="151" xfId="0" applyNumberFormat="1" applyBorder="1" applyAlignment="1">
      <alignment horizontal="center" vertical="center"/>
    </xf>
    <xf numFmtId="164" fontId="0" fillId="0" borderId="152" xfId="0" applyNumberFormat="1" applyBorder="1" applyAlignment="1">
      <alignment horizontal="center" vertical="center"/>
    </xf>
    <xf numFmtId="0" fontId="0" fillId="22" borderId="150" xfId="0" applyFill="1" applyBorder="1"/>
    <xf numFmtId="164" fontId="0" fillId="22" borderId="151" xfId="0" applyNumberFormat="1" applyFill="1" applyBorder="1" applyAlignment="1">
      <alignment horizontal="center" vertical="center"/>
    </xf>
    <xf numFmtId="164" fontId="0" fillId="22" borderId="152" xfId="0" applyNumberFormat="1" applyFill="1" applyBorder="1" applyAlignment="1">
      <alignment horizontal="center" vertical="center"/>
    </xf>
    <xf numFmtId="0" fontId="0" fillId="0" borderId="150" xfId="0" applyBorder="1" applyAlignment="1">
      <alignment horizontal="right"/>
    </xf>
    <xf numFmtId="0" fontId="0" fillId="0" borderId="150" xfId="0" applyBorder="1" applyAlignment="1">
      <alignment horizontal="left"/>
    </xf>
    <xf numFmtId="0" fontId="0" fillId="22" borderId="150" xfId="0" applyFill="1" applyBorder="1" applyAlignment="1">
      <alignment horizontal="left"/>
    </xf>
    <xf numFmtId="164" fontId="4" fillId="0" borderId="119" xfId="0" applyNumberFormat="1" applyFont="1" applyBorder="1" applyAlignment="1">
      <alignment horizontal="center" vertical="center"/>
    </xf>
    <xf numFmtId="164" fontId="4" fillId="0" borderId="154" xfId="0" applyNumberFormat="1" applyFont="1" applyBorder="1" applyAlignment="1">
      <alignment horizontal="center" vertical="center"/>
    </xf>
    <xf numFmtId="0" fontId="3" fillId="21" borderId="155" xfId="0" applyFont="1" applyFill="1" applyBorder="1" applyAlignment="1">
      <alignment vertical="center"/>
    </xf>
    <xf numFmtId="0" fontId="0" fillId="21" borderId="156" xfId="0" applyFill="1" applyBorder="1"/>
    <xf numFmtId="164" fontId="4" fillId="21" borderId="157" xfId="0" applyNumberFormat="1" applyFont="1" applyFill="1" applyBorder="1" applyAlignment="1">
      <alignment horizontal="center" vertical="center"/>
    </xf>
    <xf numFmtId="164" fontId="4" fillId="21" borderId="158" xfId="0" applyNumberFormat="1" applyFont="1" applyFill="1" applyBorder="1" applyAlignment="1">
      <alignment horizontal="center" vertical="center"/>
    </xf>
    <xf numFmtId="164" fontId="4" fillId="21" borderId="159" xfId="0" applyNumberFormat="1" applyFont="1" applyFill="1" applyBorder="1" applyAlignment="1">
      <alignment horizontal="center" vertical="center"/>
    </xf>
    <xf numFmtId="164" fontId="0" fillId="23" borderId="60" xfId="0" applyNumberFormat="1" applyFill="1" applyBorder="1" applyAlignment="1">
      <alignment horizontal="center" vertical="center"/>
    </xf>
    <xf numFmtId="0" fontId="21" fillId="10" borderId="47" xfId="0" applyFont="1" applyFill="1" applyBorder="1" applyAlignment="1">
      <alignment vertical="center" wrapText="1"/>
    </xf>
    <xf numFmtId="0" fontId="4" fillId="10" borderId="49" xfId="0" applyFont="1" applyFill="1" applyBorder="1" applyAlignment="1">
      <alignment vertical="center"/>
    </xf>
    <xf numFmtId="164" fontId="4" fillId="0" borderId="160" xfId="0" applyNumberFormat="1" applyFont="1" applyBorder="1" applyAlignment="1">
      <alignment horizontal="center" vertical="center"/>
    </xf>
    <xf numFmtId="0" fontId="0" fillId="0" borderId="161" xfId="0" applyBorder="1"/>
    <xf numFmtId="164" fontId="0" fillId="0" borderId="162" xfId="0" applyNumberFormat="1" applyBorder="1" applyAlignment="1">
      <alignment horizontal="center" vertical="center"/>
    </xf>
    <xf numFmtId="0" fontId="0" fillId="0" borderId="131" xfId="0" applyBorder="1" applyAlignment="1">
      <alignment horizontal="left"/>
    </xf>
    <xf numFmtId="0" fontId="0" fillId="22" borderId="131" xfId="0" applyFill="1" applyBorder="1" applyAlignment="1">
      <alignment horizontal="left"/>
    </xf>
    <xf numFmtId="164" fontId="4" fillId="21" borderId="135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right"/>
    </xf>
    <xf numFmtId="0" fontId="0" fillId="0" borderId="17" xfId="0" applyFont="1" applyFill="1" applyBorder="1" applyAlignment="1">
      <alignment horizontal="center"/>
    </xf>
    <xf numFmtId="0" fontId="0" fillId="0" borderId="72" xfId="0" applyFont="1" applyFill="1" applyBorder="1" applyAlignment="1">
      <alignment horizontal="center"/>
    </xf>
    <xf numFmtId="0" fontId="0" fillId="0" borderId="111" xfId="0" applyFont="1" applyFill="1" applyBorder="1" applyAlignment="1">
      <alignment horizontal="center"/>
    </xf>
    <xf numFmtId="0" fontId="0" fillId="0" borderId="132" xfId="0" applyBorder="1" applyAlignment="1">
      <alignment horizontal="right"/>
    </xf>
    <xf numFmtId="0" fontId="0" fillId="22" borderId="3" xfId="0" applyFill="1" applyBorder="1" applyAlignment="1">
      <alignment horizontal="left"/>
    </xf>
    <xf numFmtId="0" fontId="27" fillId="22" borderId="40" xfId="0" applyFont="1" applyFill="1" applyBorder="1"/>
    <xf numFmtId="0" fontId="0" fillId="0" borderId="3" xfId="0" applyBorder="1" applyAlignment="1">
      <alignment horizontal="right"/>
    </xf>
    <xf numFmtId="0" fontId="27" fillId="0" borderId="40" xfId="0" applyFont="1" applyBorder="1" applyAlignment="1">
      <alignment horizontal="right"/>
    </xf>
    <xf numFmtId="0" fontId="27" fillId="22" borderId="40" xfId="0" applyFont="1" applyFill="1" applyBorder="1" applyAlignment="1">
      <alignment horizontal="left"/>
    </xf>
    <xf numFmtId="0" fontId="27" fillId="0" borderId="136" xfId="0" applyFont="1" applyBorder="1" applyAlignment="1">
      <alignment horizontal="right"/>
    </xf>
    <xf numFmtId="0" fontId="0" fillId="22" borderId="59" xfId="0" applyFill="1" applyBorder="1" applyAlignment="1">
      <alignment horizontal="left"/>
    </xf>
    <xf numFmtId="0" fontId="27" fillId="22" borderId="136" xfId="0" applyFont="1" applyFill="1" applyBorder="1"/>
    <xf numFmtId="164" fontId="4" fillId="0" borderId="113" xfId="0" applyNumberFormat="1" applyFont="1" applyBorder="1" applyAlignment="1">
      <alignment horizontal="center" vertical="center"/>
    </xf>
    <xf numFmtId="164" fontId="4" fillId="0" borderId="114" xfId="0" applyNumberFormat="1" applyFont="1" applyBorder="1" applyAlignment="1">
      <alignment horizontal="center" vertical="center"/>
    </xf>
    <xf numFmtId="164" fontId="4" fillId="0" borderId="115" xfId="0" applyNumberFormat="1" applyFont="1" applyBorder="1" applyAlignment="1">
      <alignment horizontal="center" vertical="center"/>
    </xf>
    <xf numFmtId="0" fontId="0" fillId="21" borderId="113" xfId="0" applyFill="1" applyBorder="1"/>
    <xf numFmtId="164" fontId="0" fillId="0" borderId="46" xfId="0" applyNumberFormat="1" applyBorder="1" applyAlignment="1">
      <alignment horizontal="center" vertical="center"/>
    </xf>
    <xf numFmtId="164" fontId="0" fillId="0" borderId="59" xfId="0" applyNumberFormat="1" applyBorder="1" applyAlignment="1">
      <alignment horizontal="center" vertical="center"/>
    </xf>
    <xf numFmtId="164" fontId="0" fillId="0" borderId="61" xfId="0" applyNumberFormat="1" applyBorder="1" applyAlignment="1">
      <alignment horizontal="center" vertical="center"/>
    </xf>
    <xf numFmtId="164" fontId="0" fillId="22" borderId="59" xfId="0" applyNumberFormat="1" applyFill="1" applyBorder="1" applyAlignment="1">
      <alignment horizontal="center" vertical="center"/>
    </xf>
    <xf numFmtId="2" fontId="4" fillId="0" borderId="113" xfId="0" applyNumberFormat="1" applyFont="1" applyBorder="1" applyAlignment="1">
      <alignment horizontal="center" vertical="center"/>
    </xf>
    <xf numFmtId="2" fontId="4" fillId="0" borderId="114" xfId="0" applyNumberFormat="1" applyFont="1" applyBorder="1" applyAlignment="1">
      <alignment horizontal="center" vertical="center"/>
    </xf>
    <xf numFmtId="2" fontId="4" fillId="0" borderId="115" xfId="0" applyNumberFormat="1" applyFont="1" applyBorder="1" applyAlignment="1">
      <alignment horizontal="center" vertical="center"/>
    </xf>
    <xf numFmtId="2" fontId="4" fillId="21" borderId="105" xfId="0" applyNumberFormat="1" applyFont="1" applyFill="1" applyBorder="1" applyAlignment="1">
      <alignment horizontal="center" vertical="center"/>
    </xf>
    <xf numFmtId="2" fontId="4" fillId="21" borderId="106" xfId="0" applyNumberFormat="1" applyFont="1" applyFill="1" applyBorder="1" applyAlignment="1">
      <alignment horizontal="center" vertical="center"/>
    </xf>
    <xf numFmtId="2" fontId="4" fillId="21" borderId="114" xfId="0" applyNumberFormat="1" applyFont="1" applyFill="1" applyBorder="1" applyAlignment="1">
      <alignment horizontal="center" vertical="center"/>
    </xf>
    <xf numFmtId="2" fontId="4" fillId="21" borderId="135" xfId="0" applyNumberFormat="1" applyFont="1" applyFill="1" applyBorder="1" applyAlignment="1">
      <alignment horizontal="center" vertical="center"/>
    </xf>
    <xf numFmtId="2" fontId="4" fillId="21" borderId="115" xfId="0" applyNumberFormat="1" applyFont="1" applyFill="1" applyBorder="1" applyAlignment="1">
      <alignment horizontal="center" vertical="center"/>
    </xf>
    <xf numFmtId="0" fontId="1" fillId="21" borderId="121" xfId="0" applyFont="1" applyFill="1" applyBorder="1" applyAlignment="1">
      <alignment horizontal="left" vertical="center"/>
    </xf>
    <xf numFmtId="0" fontId="0" fillId="10" borderId="113" xfId="0" applyFill="1" applyBorder="1" applyAlignment="1">
      <alignment horizontal="center" vertical="center" wrapText="1"/>
    </xf>
    <xf numFmtId="0" fontId="0" fillId="10" borderId="114" xfId="0" applyFill="1" applyBorder="1" applyAlignment="1">
      <alignment horizontal="center" vertical="center" wrapText="1"/>
    </xf>
    <xf numFmtId="0" fontId="0" fillId="10" borderId="115" xfId="0" applyFill="1" applyBorder="1" applyAlignment="1">
      <alignment horizontal="center" vertical="center" wrapText="1"/>
    </xf>
    <xf numFmtId="0" fontId="0" fillId="0" borderId="164" xfId="0" applyBorder="1" applyAlignment="1">
      <alignment horizontal="center" vertical="center"/>
    </xf>
    <xf numFmtId="1" fontId="0" fillId="0" borderId="162" xfId="0" applyNumberFormat="1" applyBorder="1" applyAlignment="1">
      <alignment horizontal="center" vertical="center"/>
    </xf>
    <xf numFmtId="0" fontId="0" fillId="0" borderId="132" xfId="0" applyBorder="1" applyAlignment="1">
      <alignment horizontal="center" vertical="center"/>
    </xf>
    <xf numFmtId="1" fontId="0" fillId="0" borderId="133" xfId="0" applyNumberFormat="1" applyBorder="1" applyAlignment="1">
      <alignment horizontal="center" vertical="center"/>
    </xf>
    <xf numFmtId="1" fontId="0" fillId="0" borderId="167" xfId="0" applyNumberFormat="1" applyBorder="1" applyAlignment="1">
      <alignment horizontal="center" vertical="center"/>
    </xf>
    <xf numFmtId="0" fontId="0" fillId="0" borderId="131" xfId="0" applyBorder="1" applyAlignment="1">
      <alignment horizontal="center" vertical="center"/>
    </xf>
    <xf numFmtId="1" fontId="0" fillId="0" borderId="169" xfId="0" applyNumberFormat="1" applyBorder="1" applyAlignment="1">
      <alignment horizontal="center" vertical="center"/>
    </xf>
    <xf numFmtId="0" fontId="0" fillId="0" borderId="165" xfId="0" applyBorder="1" applyAlignment="1">
      <alignment horizontal="center" vertical="center"/>
    </xf>
    <xf numFmtId="0" fontId="0" fillId="0" borderId="166" xfId="0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1" borderId="121" xfId="0" applyFill="1" applyBorder="1" applyAlignment="1">
      <alignment horizontal="left" vertical="center"/>
    </xf>
    <xf numFmtId="0" fontId="0" fillId="0" borderId="163" xfId="0" applyBorder="1" applyAlignment="1">
      <alignment horizontal="center" vertical="center"/>
    </xf>
  </cellXfs>
  <cellStyles count="3">
    <cellStyle name="Milliers" xfId="1" builtinId="3"/>
    <cellStyle name="Normal" xfId="0" builtinId="0"/>
    <cellStyle name="Titre 2" xfId="2" xr:uid="{A22901F4-3CF7-4128-B055-66034D6609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F6B81-821D-433F-A5B7-4C5BF708A8DF}">
  <dimension ref="A2:P88"/>
  <sheetViews>
    <sheetView topLeftCell="C70" workbookViewId="0">
      <selection activeCell="C8" sqref="C8"/>
    </sheetView>
  </sheetViews>
  <sheetFormatPr baseColWidth="10" defaultColWidth="13.44140625" defaultRowHeight="14.4"/>
  <cols>
    <col min="1" max="1" width="20.33203125" style="258" customWidth="1"/>
    <col min="2" max="2" width="10.5546875" style="258" customWidth="1"/>
    <col min="3" max="3" width="60.77734375" style="258" bestFit="1" customWidth="1"/>
    <col min="4" max="4" width="15.88671875" style="258" customWidth="1"/>
    <col min="5" max="5" width="37.88671875" style="258" bestFit="1" customWidth="1"/>
    <col min="6" max="6" width="20.88671875" style="258" customWidth="1"/>
    <col min="7" max="7" width="24" style="259" bestFit="1" customWidth="1"/>
    <col min="8" max="8" width="13.33203125" style="258" customWidth="1"/>
    <col min="9" max="9" width="10.5546875" style="258" customWidth="1"/>
    <col min="10" max="11" width="9.77734375" style="258" customWidth="1"/>
    <col min="12" max="12" width="11.44140625" style="258" customWidth="1"/>
    <col min="13" max="13" width="17.5546875" style="258" bestFit="1" customWidth="1"/>
    <col min="14" max="16384" width="13.44140625" style="258"/>
  </cols>
  <sheetData>
    <row r="2" spans="1:16" ht="16.2">
      <c r="A2" s="260" t="s">
        <v>0</v>
      </c>
      <c r="B2" s="260"/>
      <c r="C2" s="261" t="s">
        <v>1</v>
      </c>
      <c r="D2" s="261"/>
      <c r="E2" s="261"/>
      <c r="F2" s="261"/>
      <c r="G2" s="261"/>
      <c r="H2" s="261"/>
      <c r="I2" s="262"/>
      <c r="J2" s="263"/>
      <c r="K2" s="263"/>
      <c r="L2" s="263"/>
      <c r="M2" s="263"/>
      <c r="N2" s="264"/>
      <c r="O2" s="264"/>
      <c r="P2" s="265"/>
    </row>
    <row r="4" spans="1:16" ht="15.6">
      <c r="A4" s="266" t="s">
        <v>2</v>
      </c>
      <c r="B4" s="266"/>
      <c r="C4" s="267" t="s">
        <v>3</v>
      </c>
      <c r="D4" s="267"/>
      <c r="E4" s="267"/>
      <c r="F4" s="267"/>
      <c r="G4" s="267"/>
      <c r="H4" s="267"/>
      <c r="I4" s="268"/>
      <c r="J4" s="269"/>
      <c r="K4" s="269"/>
      <c r="L4" s="269"/>
      <c r="M4" s="269"/>
      <c r="N4" s="270"/>
    </row>
    <row r="5" spans="1:16" ht="29.1" customHeight="1">
      <c r="A5" s="271" t="s">
        <v>1642</v>
      </c>
      <c r="B5" s="271"/>
      <c r="C5" s="272"/>
      <c r="D5" s="272"/>
      <c r="E5" s="272"/>
      <c r="F5" s="272"/>
      <c r="G5" s="272"/>
      <c r="H5" s="272"/>
      <c r="I5" s="273"/>
      <c r="J5" s="269"/>
      <c r="K5" s="269"/>
      <c r="L5" s="269"/>
      <c r="M5" s="269"/>
      <c r="N5" s="270"/>
    </row>
    <row r="6" spans="1:16" ht="15.6">
      <c r="A6" s="274"/>
      <c r="C6" s="275"/>
      <c r="D6" s="275"/>
      <c r="J6" s="270"/>
      <c r="K6" s="270"/>
      <c r="L6" s="270"/>
      <c r="M6" s="270"/>
      <c r="N6" s="270"/>
    </row>
    <row r="7" spans="1:16" ht="15.6">
      <c r="A7" s="276" t="s">
        <v>4</v>
      </c>
      <c r="B7" s="276"/>
      <c r="C7" s="275"/>
      <c r="D7" s="275"/>
      <c r="J7" s="270"/>
      <c r="K7" s="270"/>
      <c r="L7" s="270"/>
      <c r="M7" s="270"/>
      <c r="N7" s="270"/>
    </row>
    <row r="8" spans="1:16" ht="15" thickBot="1"/>
    <row r="9" spans="1:16" ht="15" thickTop="1">
      <c r="A9" s="277" t="s">
        <v>1643</v>
      </c>
      <c r="B9" s="278" t="s">
        <v>1644</v>
      </c>
      <c r="C9" s="279" t="s">
        <v>1645</v>
      </c>
      <c r="D9" s="280" t="s">
        <v>1646</v>
      </c>
      <c r="E9" s="281" t="s">
        <v>1647</v>
      </c>
      <c r="F9" s="281" t="s">
        <v>1648</v>
      </c>
      <c r="G9" s="282" t="s">
        <v>1649</v>
      </c>
      <c r="H9" s="280" t="s">
        <v>1650</v>
      </c>
      <c r="I9" s="281" t="s">
        <v>6</v>
      </c>
      <c r="J9" s="283" t="s">
        <v>1651</v>
      </c>
      <c r="K9" s="283"/>
      <c r="L9" s="283"/>
      <c r="M9" s="284" t="s">
        <v>7</v>
      </c>
    </row>
    <row r="10" spans="1:16" s="274" customFormat="1" ht="35.4" thickBot="1">
      <c r="A10" s="285"/>
      <c r="B10" s="286"/>
      <c r="C10" s="287"/>
      <c r="D10" s="288"/>
      <c r="E10" s="289"/>
      <c r="F10" s="289"/>
      <c r="G10" s="290"/>
      <c r="H10" s="288"/>
      <c r="I10" s="289"/>
      <c r="J10" s="291" t="s">
        <v>1652</v>
      </c>
      <c r="K10" s="291" t="s">
        <v>1653</v>
      </c>
      <c r="L10" s="291" t="s">
        <v>1654</v>
      </c>
      <c r="M10" s="292" t="s">
        <v>1655</v>
      </c>
    </row>
    <row r="11" spans="1:16" ht="15" thickTop="1">
      <c r="A11" s="4" t="s">
        <v>8</v>
      </c>
      <c r="B11" s="5" t="s">
        <v>9</v>
      </c>
      <c r="C11" s="6" t="s">
        <v>10</v>
      </c>
      <c r="D11" s="5" t="s">
        <v>1656</v>
      </c>
      <c r="E11" s="5" t="s">
        <v>1656</v>
      </c>
      <c r="F11" s="6" t="s">
        <v>1656</v>
      </c>
      <c r="G11" s="6" t="s">
        <v>1656</v>
      </c>
      <c r="H11" s="293" t="s">
        <v>11</v>
      </c>
      <c r="I11" s="7" t="s">
        <v>12</v>
      </c>
      <c r="J11" s="8" t="s">
        <v>13</v>
      </c>
      <c r="K11" s="8" t="s">
        <v>1657</v>
      </c>
      <c r="L11" s="8" t="s">
        <v>1658</v>
      </c>
      <c r="M11" s="9" t="s">
        <v>13</v>
      </c>
    </row>
    <row r="12" spans="1:16">
      <c r="A12" s="10" t="s">
        <v>14</v>
      </c>
      <c r="B12" s="11" t="s">
        <v>9</v>
      </c>
      <c r="C12" s="12" t="s">
        <v>15</v>
      </c>
      <c r="D12" s="11" t="s">
        <v>1656</v>
      </c>
      <c r="E12" s="11" t="s">
        <v>1656</v>
      </c>
      <c r="F12" s="12" t="s">
        <v>1656</v>
      </c>
      <c r="G12" s="12" t="s">
        <v>1656</v>
      </c>
      <c r="H12" s="294" t="s">
        <v>11</v>
      </c>
      <c r="I12" s="13" t="s">
        <v>12</v>
      </c>
      <c r="J12" s="14" t="s">
        <v>13</v>
      </c>
      <c r="K12" s="14">
        <v>1</v>
      </c>
      <c r="L12" s="14">
        <v>10</v>
      </c>
      <c r="M12" s="15" t="s">
        <v>13</v>
      </c>
    </row>
    <row r="13" spans="1:16">
      <c r="A13" s="10" t="s">
        <v>16</v>
      </c>
      <c r="B13" s="11" t="s">
        <v>9</v>
      </c>
      <c r="C13" s="12" t="s">
        <v>17</v>
      </c>
      <c r="D13" s="11" t="s">
        <v>1656</v>
      </c>
      <c r="E13" s="11" t="s">
        <v>1656</v>
      </c>
      <c r="F13" s="12" t="s">
        <v>1656</v>
      </c>
      <c r="G13" s="12" t="s">
        <v>1656</v>
      </c>
      <c r="H13" s="294" t="s">
        <v>11</v>
      </c>
      <c r="I13" s="13" t="s">
        <v>12</v>
      </c>
      <c r="J13" s="14" t="s">
        <v>13</v>
      </c>
      <c r="K13" s="14">
        <v>1</v>
      </c>
      <c r="L13" s="14">
        <v>10</v>
      </c>
      <c r="M13" s="15" t="s">
        <v>13</v>
      </c>
    </row>
    <row r="14" spans="1:16" ht="15" thickBot="1">
      <c r="A14" s="16" t="s">
        <v>18</v>
      </c>
      <c r="B14" s="17" t="s">
        <v>9</v>
      </c>
      <c r="C14" s="18" t="s">
        <v>19</v>
      </c>
      <c r="D14" s="17" t="s">
        <v>1656</v>
      </c>
      <c r="E14" s="17" t="s">
        <v>1656</v>
      </c>
      <c r="F14" s="18" t="s">
        <v>1656</v>
      </c>
      <c r="G14" s="18" t="s">
        <v>1656</v>
      </c>
      <c r="H14" s="295" t="s">
        <v>11</v>
      </c>
      <c r="I14" s="19" t="s">
        <v>12</v>
      </c>
      <c r="J14" s="20" t="s">
        <v>13</v>
      </c>
      <c r="K14" s="20">
        <v>1</v>
      </c>
      <c r="L14" s="20">
        <v>10</v>
      </c>
      <c r="M14" s="21" t="s">
        <v>13</v>
      </c>
    </row>
    <row r="15" spans="1:16" ht="15" thickTop="1">
      <c r="A15" s="296" t="s">
        <v>20</v>
      </c>
      <c r="B15" s="297" t="s">
        <v>21</v>
      </c>
      <c r="C15" s="298" t="s">
        <v>22</v>
      </c>
      <c r="D15" s="299"/>
      <c r="E15" s="297"/>
      <c r="F15" s="297"/>
      <c r="G15" s="300"/>
      <c r="H15" s="301"/>
      <c r="I15" s="302" t="s">
        <v>12</v>
      </c>
      <c r="J15" s="303" t="s">
        <v>23</v>
      </c>
      <c r="K15" s="303"/>
      <c r="L15" s="303"/>
      <c r="M15" s="304" t="s">
        <v>13</v>
      </c>
    </row>
    <row r="16" spans="1:16">
      <c r="A16" s="305"/>
      <c r="B16" s="306" t="s">
        <v>24</v>
      </c>
      <c r="C16" s="307" t="s">
        <v>25</v>
      </c>
      <c r="D16" s="308"/>
      <c r="E16" s="309"/>
      <c r="F16" s="309"/>
      <c r="G16" s="310"/>
      <c r="H16" s="311"/>
      <c r="I16" s="312" t="s">
        <v>12</v>
      </c>
      <c r="J16" s="311"/>
      <c r="K16" s="313"/>
      <c r="L16" s="313"/>
      <c r="M16" s="314"/>
    </row>
    <row r="17" spans="1:13">
      <c r="A17" s="315" t="s">
        <v>26</v>
      </c>
      <c r="B17" s="316" t="s">
        <v>27</v>
      </c>
      <c r="C17" s="317" t="s">
        <v>28</v>
      </c>
      <c r="D17" s="318"/>
      <c r="E17" s="318" t="s">
        <v>1659</v>
      </c>
      <c r="F17" s="319" t="s">
        <v>1660</v>
      </c>
      <c r="G17" s="320" t="s">
        <v>1660</v>
      </c>
      <c r="H17" s="321" t="s">
        <v>11</v>
      </c>
      <c r="I17" s="322" t="s">
        <v>12</v>
      </c>
      <c r="J17" s="321" t="s">
        <v>23</v>
      </c>
      <c r="K17" s="323"/>
      <c r="L17" s="323"/>
      <c r="M17" s="324" t="s">
        <v>11</v>
      </c>
    </row>
    <row r="18" spans="1:13">
      <c r="A18" s="315" t="s">
        <v>30</v>
      </c>
      <c r="B18" s="325" t="s">
        <v>31</v>
      </c>
      <c r="C18" s="317" t="s">
        <v>32</v>
      </c>
      <c r="D18" s="318"/>
      <c r="E18" s="325" t="s">
        <v>33</v>
      </c>
      <c r="F18" s="325" t="s">
        <v>33</v>
      </c>
      <c r="G18" s="325" t="s">
        <v>33</v>
      </c>
      <c r="H18" s="321"/>
      <c r="I18" s="321" t="s">
        <v>12</v>
      </c>
      <c r="J18" s="321"/>
      <c r="K18" s="323"/>
      <c r="L18" s="323"/>
      <c r="M18" s="326"/>
    </row>
    <row r="19" spans="1:13">
      <c r="A19" s="305"/>
      <c r="B19" s="306" t="s">
        <v>24</v>
      </c>
      <c r="C19" s="307" t="s">
        <v>34</v>
      </c>
      <c r="D19" s="308"/>
      <c r="E19" s="309"/>
      <c r="F19" s="309"/>
      <c r="G19" s="310"/>
      <c r="H19" s="311"/>
      <c r="I19" s="312" t="s">
        <v>12</v>
      </c>
      <c r="J19" s="311"/>
      <c r="K19" s="313"/>
      <c r="L19" s="313"/>
      <c r="M19" s="314"/>
    </row>
    <row r="20" spans="1:13">
      <c r="A20" s="315" t="s">
        <v>35</v>
      </c>
      <c r="B20" s="325" t="s">
        <v>36</v>
      </c>
      <c r="C20" s="317" t="s">
        <v>37</v>
      </c>
      <c r="D20" s="318"/>
      <c r="E20" s="325" t="s">
        <v>29</v>
      </c>
      <c r="F20" s="319" t="s">
        <v>1661</v>
      </c>
      <c r="G20" s="320" t="s">
        <v>1660</v>
      </c>
      <c r="H20" s="321" t="s">
        <v>11</v>
      </c>
      <c r="I20" s="322" t="s">
        <v>12</v>
      </c>
      <c r="J20" s="321" t="s">
        <v>23</v>
      </c>
      <c r="K20" s="323"/>
      <c r="L20" s="323"/>
      <c r="M20" s="324" t="s">
        <v>11</v>
      </c>
    </row>
    <row r="21" spans="1:13">
      <c r="A21" s="327" t="s">
        <v>38</v>
      </c>
      <c r="B21" s="325" t="s">
        <v>31</v>
      </c>
      <c r="C21" s="328" t="s">
        <v>39</v>
      </c>
      <c r="D21" s="318"/>
      <c r="E21" s="318" t="s">
        <v>33</v>
      </c>
      <c r="F21" s="318" t="s">
        <v>33</v>
      </c>
      <c r="G21" s="318" t="s">
        <v>33</v>
      </c>
      <c r="H21" s="321"/>
      <c r="I21" s="321" t="s">
        <v>12</v>
      </c>
      <c r="J21" s="321"/>
      <c r="K21" s="329"/>
      <c r="L21" s="329"/>
      <c r="M21" s="326"/>
    </row>
    <row r="22" spans="1:13">
      <c r="A22" s="315" t="s">
        <v>40</v>
      </c>
      <c r="B22" s="325" t="s">
        <v>31</v>
      </c>
      <c r="C22" s="328" t="s">
        <v>41</v>
      </c>
      <c r="D22" s="318">
        <v>1</v>
      </c>
      <c r="E22" s="318" t="s">
        <v>42</v>
      </c>
      <c r="F22" s="323">
        <v>1</v>
      </c>
      <c r="G22" s="330">
        <v>1</v>
      </c>
      <c r="H22" s="321" t="s">
        <v>43</v>
      </c>
      <c r="I22" s="322" t="s">
        <v>12</v>
      </c>
      <c r="J22" s="321" t="s">
        <v>23</v>
      </c>
      <c r="K22" s="323"/>
      <c r="L22" s="323"/>
      <c r="M22" s="324" t="s">
        <v>11</v>
      </c>
    </row>
    <row r="23" spans="1:13">
      <c r="A23" s="315" t="s">
        <v>44</v>
      </c>
      <c r="B23" s="325" t="s">
        <v>31</v>
      </c>
      <c r="C23" s="328" t="s">
        <v>45</v>
      </c>
      <c r="D23" s="318">
        <v>1</v>
      </c>
      <c r="E23" s="318" t="s">
        <v>42</v>
      </c>
      <c r="F23" s="323">
        <v>1</v>
      </c>
      <c r="G23" s="330">
        <v>1</v>
      </c>
      <c r="H23" s="321" t="s">
        <v>43</v>
      </c>
      <c r="I23" s="322" t="s">
        <v>12</v>
      </c>
      <c r="J23" s="321" t="s">
        <v>23</v>
      </c>
      <c r="K23" s="323"/>
      <c r="L23" s="323"/>
      <c r="M23" s="324" t="s">
        <v>11</v>
      </c>
    </row>
    <row r="24" spans="1:13">
      <c r="A24" s="315" t="s">
        <v>46</v>
      </c>
      <c r="B24" s="325" t="s">
        <v>31</v>
      </c>
      <c r="C24" s="328" t="s">
        <v>47</v>
      </c>
      <c r="D24" s="318">
        <v>1</v>
      </c>
      <c r="E24" s="318" t="s">
        <v>42</v>
      </c>
      <c r="F24" s="323">
        <v>1</v>
      </c>
      <c r="G24" s="330">
        <v>1</v>
      </c>
      <c r="H24" s="321" t="s">
        <v>43</v>
      </c>
      <c r="I24" s="322" t="s">
        <v>12</v>
      </c>
      <c r="J24" s="321" t="s">
        <v>23</v>
      </c>
      <c r="K24" s="323"/>
      <c r="L24" s="323"/>
      <c r="M24" s="324" t="s">
        <v>11</v>
      </c>
    </row>
    <row r="25" spans="1:13">
      <c r="A25" s="315" t="s">
        <v>48</v>
      </c>
      <c r="B25" s="325" t="s">
        <v>31</v>
      </c>
      <c r="C25" s="328" t="s">
        <v>49</v>
      </c>
      <c r="D25" s="318">
        <v>1</v>
      </c>
      <c r="E25" s="318" t="s">
        <v>42</v>
      </c>
      <c r="F25" s="323">
        <v>1</v>
      </c>
      <c r="G25" s="330">
        <v>1</v>
      </c>
      <c r="H25" s="321" t="s">
        <v>43</v>
      </c>
      <c r="I25" s="322" t="s">
        <v>12</v>
      </c>
      <c r="J25" s="321" t="s">
        <v>23</v>
      </c>
      <c r="K25" s="323"/>
      <c r="L25" s="323"/>
      <c r="M25" s="324" t="s">
        <v>11</v>
      </c>
    </row>
    <row r="26" spans="1:13">
      <c r="A26" s="315" t="s">
        <v>50</v>
      </c>
      <c r="B26" s="325" t="s">
        <v>31</v>
      </c>
      <c r="C26" s="331" t="s">
        <v>51</v>
      </c>
      <c r="D26" s="318"/>
      <c r="E26" s="325" t="s">
        <v>29</v>
      </c>
      <c r="F26" s="319" t="s">
        <v>1662</v>
      </c>
      <c r="G26" s="320" t="s">
        <v>1660</v>
      </c>
      <c r="H26" s="321" t="s">
        <v>43</v>
      </c>
      <c r="I26" s="322" t="s">
        <v>12</v>
      </c>
      <c r="J26" s="321" t="s">
        <v>23</v>
      </c>
      <c r="K26" s="323"/>
      <c r="L26" s="323"/>
      <c r="M26" s="324" t="s">
        <v>11</v>
      </c>
    </row>
    <row r="27" spans="1:13">
      <c r="A27" s="315" t="s">
        <v>52</v>
      </c>
      <c r="B27" s="325" t="s">
        <v>31</v>
      </c>
      <c r="C27" s="328" t="s">
        <v>53</v>
      </c>
      <c r="D27" s="318">
        <v>1</v>
      </c>
      <c r="E27" s="318" t="s">
        <v>42</v>
      </c>
      <c r="F27" s="323">
        <v>1</v>
      </c>
      <c r="G27" s="330">
        <v>1</v>
      </c>
      <c r="H27" s="321" t="s">
        <v>43</v>
      </c>
      <c r="I27" s="322" t="s">
        <v>12</v>
      </c>
      <c r="J27" s="321" t="s">
        <v>23</v>
      </c>
      <c r="K27" s="323"/>
      <c r="L27" s="323"/>
      <c r="M27" s="324" t="s">
        <v>11</v>
      </c>
    </row>
    <row r="28" spans="1:13">
      <c r="A28" s="315" t="s">
        <v>54</v>
      </c>
      <c r="B28" s="325" t="s">
        <v>31</v>
      </c>
      <c r="C28" s="328" t="s">
        <v>55</v>
      </c>
      <c r="D28" s="318">
        <v>1</v>
      </c>
      <c r="E28" s="318" t="s">
        <v>56</v>
      </c>
      <c r="F28" s="323">
        <v>1</v>
      </c>
      <c r="G28" s="330">
        <v>1</v>
      </c>
      <c r="H28" s="321" t="s">
        <v>43</v>
      </c>
      <c r="I28" s="322" t="s">
        <v>12</v>
      </c>
      <c r="J28" s="321" t="s">
        <v>23</v>
      </c>
      <c r="K28" s="323"/>
      <c r="L28" s="323"/>
      <c r="M28" s="324" t="s">
        <v>11</v>
      </c>
    </row>
    <row r="29" spans="1:13">
      <c r="A29" s="315" t="s">
        <v>57</v>
      </c>
      <c r="B29" s="325" t="s">
        <v>31</v>
      </c>
      <c r="C29" s="328" t="s">
        <v>58</v>
      </c>
      <c r="D29" s="318">
        <v>1</v>
      </c>
      <c r="E29" s="318" t="s">
        <v>56</v>
      </c>
      <c r="F29" s="323">
        <v>1</v>
      </c>
      <c r="G29" s="330">
        <v>1</v>
      </c>
      <c r="H29" s="321" t="s">
        <v>43</v>
      </c>
      <c r="I29" s="322" t="s">
        <v>12</v>
      </c>
      <c r="J29" s="321" t="s">
        <v>23</v>
      </c>
      <c r="K29" s="323"/>
      <c r="L29" s="323"/>
      <c r="M29" s="324" t="s">
        <v>11</v>
      </c>
    </row>
    <row r="30" spans="1:13">
      <c r="A30" s="315" t="s">
        <v>59</v>
      </c>
      <c r="B30" s="325" t="s">
        <v>31</v>
      </c>
      <c r="C30" s="328" t="s">
        <v>60</v>
      </c>
      <c r="D30" s="318">
        <v>1</v>
      </c>
      <c r="E30" s="325" t="s">
        <v>1659</v>
      </c>
      <c r="F30" s="319" t="s">
        <v>1660</v>
      </c>
      <c r="G30" s="320" t="s">
        <v>1662</v>
      </c>
      <c r="H30" s="321" t="s">
        <v>43</v>
      </c>
      <c r="I30" s="322" t="s">
        <v>12</v>
      </c>
      <c r="J30" s="321" t="s">
        <v>23</v>
      </c>
      <c r="K30" s="323"/>
      <c r="L30" s="323"/>
      <c r="M30" s="324" t="s">
        <v>11</v>
      </c>
    </row>
    <row r="31" spans="1:13">
      <c r="A31" s="315" t="s">
        <v>61</v>
      </c>
      <c r="B31" s="325" t="s">
        <v>31</v>
      </c>
      <c r="C31" s="328" t="s">
        <v>62</v>
      </c>
      <c r="D31" s="318">
        <v>1</v>
      </c>
      <c r="E31" s="325" t="s">
        <v>1659</v>
      </c>
      <c r="F31" s="319" t="s">
        <v>63</v>
      </c>
      <c r="G31" s="320" t="s">
        <v>1663</v>
      </c>
      <c r="H31" s="321" t="s">
        <v>43</v>
      </c>
      <c r="I31" s="322" t="s">
        <v>12</v>
      </c>
      <c r="J31" s="321" t="s">
        <v>23</v>
      </c>
      <c r="K31" s="323"/>
      <c r="L31" s="323"/>
      <c r="M31" s="324" t="s">
        <v>11</v>
      </c>
    </row>
    <row r="32" spans="1:13">
      <c r="A32" s="315" t="s">
        <v>64</v>
      </c>
      <c r="B32" s="325" t="s">
        <v>31</v>
      </c>
      <c r="C32" s="331" t="s">
        <v>65</v>
      </c>
      <c r="D32" s="318"/>
      <c r="E32" s="325" t="s">
        <v>29</v>
      </c>
      <c r="F32" s="319" t="s">
        <v>1664</v>
      </c>
      <c r="G32" s="320" t="s">
        <v>1665</v>
      </c>
      <c r="H32" s="321" t="s">
        <v>11</v>
      </c>
      <c r="I32" s="322" t="s">
        <v>12</v>
      </c>
      <c r="J32" s="321" t="s">
        <v>23</v>
      </c>
      <c r="K32" s="323"/>
      <c r="L32" s="323"/>
      <c r="M32" s="324" t="s">
        <v>11</v>
      </c>
    </row>
    <row r="33" spans="1:13" ht="15.75" customHeight="1">
      <c r="A33" s="315" t="s">
        <v>66</v>
      </c>
      <c r="B33" s="325" t="s">
        <v>31</v>
      </c>
      <c r="C33" s="328" t="s">
        <v>67</v>
      </c>
      <c r="D33" s="318" t="s">
        <v>1657</v>
      </c>
      <c r="E33" s="325" t="s">
        <v>68</v>
      </c>
      <c r="F33" s="319" t="s">
        <v>1665</v>
      </c>
      <c r="G33" s="320" t="s">
        <v>1660</v>
      </c>
      <c r="H33" s="321" t="s">
        <v>43</v>
      </c>
      <c r="I33" s="322" t="s">
        <v>12</v>
      </c>
      <c r="J33" s="321" t="s">
        <v>23</v>
      </c>
      <c r="K33" s="323"/>
      <c r="L33" s="323"/>
      <c r="M33" s="324" t="s">
        <v>11</v>
      </c>
    </row>
    <row r="34" spans="1:13" ht="15" customHeight="1">
      <c r="A34" s="315" t="s">
        <v>69</v>
      </c>
      <c r="B34" s="325" t="s">
        <v>31</v>
      </c>
      <c r="C34" s="328" t="s">
        <v>70</v>
      </c>
      <c r="D34" s="318" t="s">
        <v>1657</v>
      </c>
      <c r="E34" s="325" t="s">
        <v>56</v>
      </c>
      <c r="F34" s="323">
        <v>1</v>
      </c>
      <c r="G34" s="330">
        <v>1</v>
      </c>
      <c r="H34" s="321" t="s">
        <v>43</v>
      </c>
      <c r="I34" s="322" t="s">
        <v>12</v>
      </c>
      <c r="J34" s="321" t="s">
        <v>23</v>
      </c>
      <c r="K34" s="323"/>
      <c r="L34" s="323"/>
      <c r="M34" s="324" t="s">
        <v>11</v>
      </c>
    </row>
    <row r="35" spans="1:13">
      <c r="A35" s="315" t="s">
        <v>71</v>
      </c>
      <c r="B35" s="325" t="s">
        <v>31</v>
      </c>
      <c r="C35" s="328" t="s">
        <v>72</v>
      </c>
      <c r="D35" s="318">
        <v>1</v>
      </c>
      <c r="E35" s="332" t="s">
        <v>68</v>
      </c>
      <c r="F35" s="333" t="s">
        <v>1665</v>
      </c>
      <c r="G35" s="320" t="s">
        <v>1660</v>
      </c>
      <c r="H35" s="321" t="s">
        <v>43</v>
      </c>
      <c r="I35" s="322" t="s">
        <v>12</v>
      </c>
      <c r="J35" s="321" t="s">
        <v>23</v>
      </c>
      <c r="K35" s="323"/>
      <c r="L35" s="323"/>
      <c r="M35" s="324" t="s">
        <v>11</v>
      </c>
    </row>
    <row r="36" spans="1:13">
      <c r="A36" s="315" t="s">
        <v>73</v>
      </c>
      <c r="B36" s="325" t="s">
        <v>31</v>
      </c>
      <c r="C36" s="328" t="s">
        <v>74</v>
      </c>
      <c r="D36" s="334" t="s">
        <v>75</v>
      </c>
      <c r="E36" s="332" t="s">
        <v>68</v>
      </c>
      <c r="F36" s="333" t="s">
        <v>1665</v>
      </c>
      <c r="G36" s="320" t="s">
        <v>1660</v>
      </c>
      <c r="H36" s="321" t="s">
        <v>43</v>
      </c>
      <c r="I36" s="322" t="s">
        <v>12</v>
      </c>
      <c r="J36" s="321" t="s">
        <v>23</v>
      </c>
      <c r="K36" s="323"/>
      <c r="L36" s="323"/>
      <c r="M36" s="324" t="s">
        <v>11</v>
      </c>
    </row>
    <row r="37" spans="1:13" ht="15" thickBot="1">
      <c r="A37" s="335" t="s">
        <v>76</v>
      </c>
      <c r="B37" s="336" t="s">
        <v>31</v>
      </c>
      <c r="C37" s="337" t="s">
        <v>77</v>
      </c>
      <c r="D37" s="338"/>
      <c r="E37" s="339" t="s">
        <v>68</v>
      </c>
      <c r="F37" s="340" t="s">
        <v>1666</v>
      </c>
      <c r="G37" s="341" t="s">
        <v>1660</v>
      </c>
      <c r="H37" s="342" t="s">
        <v>43</v>
      </c>
      <c r="I37" s="343" t="s">
        <v>12</v>
      </c>
      <c r="J37" s="321" t="s">
        <v>23</v>
      </c>
      <c r="K37" s="344"/>
      <c r="L37" s="344"/>
      <c r="M37" s="345" t="s">
        <v>11</v>
      </c>
    </row>
    <row r="38" spans="1:13" ht="15" thickTop="1">
      <c r="A38" s="346" t="s">
        <v>78</v>
      </c>
      <c r="B38" s="347" t="s">
        <v>21</v>
      </c>
      <c r="C38" s="348" t="s">
        <v>79</v>
      </c>
      <c r="D38" s="349"/>
      <c r="E38" s="347"/>
      <c r="F38" s="347"/>
      <c r="G38" s="350"/>
      <c r="H38" s="351"/>
      <c r="I38" s="351" t="s">
        <v>12</v>
      </c>
      <c r="J38" s="303" t="s">
        <v>23</v>
      </c>
      <c r="K38" s="352"/>
      <c r="L38" s="352"/>
      <c r="M38" s="353" t="s">
        <v>13</v>
      </c>
    </row>
    <row r="39" spans="1:13">
      <c r="A39" s="305"/>
      <c r="B39" s="306" t="s">
        <v>24</v>
      </c>
      <c r="C39" s="354" t="s">
        <v>80</v>
      </c>
      <c r="D39" s="308"/>
      <c r="E39" s="309"/>
      <c r="F39" s="309"/>
      <c r="G39" s="310"/>
      <c r="H39" s="311"/>
      <c r="I39" s="312" t="s">
        <v>12</v>
      </c>
      <c r="J39" s="311"/>
      <c r="K39" s="355"/>
      <c r="L39" s="355"/>
      <c r="M39" s="314"/>
    </row>
    <row r="40" spans="1:13">
      <c r="A40" s="315" t="s">
        <v>81</v>
      </c>
      <c r="B40" s="316" t="s">
        <v>27</v>
      </c>
      <c r="C40" s="328" t="s">
        <v>82</v>
      </c>
      <c r="D40" s="318"/>
      <c r="E40" s="325" t="s">
        <v>68</v>
      </c>
      <c r="F40" s="318" t="s">
        <v>1660</v>
      </c>
      <c r="G40" s="318" t="s">
        <v>1660</v>
      </c>
      <c r="H40" s="321" t="s">
        <v>11</v>
      </c>
      <c r="I40" s="322" t="s">
        <v>12</v>
      </c>
      <c r="J40" s="321" t="s">
        <v>23</v>
      </c>
      <c r="K40" s="323"/>
      <c r="L40" s="323"/>
      <c r="M40" s="324" t="s">
        <v>11</v>
      </c>
    </row>
    <row r="41" spans="1:13">
      <c r="A41" s="315" t="s">
        <v>83</v>
      </c>
      <c r="B41" s="325" t="s">
        <v>31</v>
      </c>
      <c r="C41" s="328" t="s">
        <v>84</v>
      </c>
      <c r="D41" s="318"/>
      <c r="E41" s="325" t="s">
        <v>33</v>
      </c>
      <c r="F41" s="325" t="s">
        <v>33</v>
      </c>
      <c r="G41" s="325" t="s">
        <v>33</v>
      </c>
      <c r="H41" s="321"/>
      <c r="I41" s="321" t="s">
        <v>12</v>
      </c>
      <c r="J41" s="321"/>
      <c r="K41" s="329"/>
      <c r="L41" s="329"/>
      <c r="M41" s="326"/>
    </row>
    <row r="42" spans="1:13">
      <c r="A42" s="305"/>
      <c r="B42" s="306" t="s">
        <v>24</v>
      </c>
      <c r="C42" s="354" t="s">
        <v>85</v>
      </c>
      <c r="D42" s="308"/>
      <c r="E42" s="309"/>
      <c r="F42" s="309"/>
      <c r="G42" s="309"/>
      <c r="H42" s="311"/>
      <c r="I42" s="312" t="s">
        <v>12</v>
      </c>
      <c r="J42" s="311"/>
      <c r="K42" s="355"/>
      <c r="L42" s="355"/>
      <c r="M42" s="314"/>
    </row>
    <row r="43" spans="1:13">
      <c r="A43" s="327" t="s">
        <v>86</v>
      </c>
      <c r="B43" s="325" t="s">
        <v>36</v>
      </c>
      <c r="C43" s="328" t="s">
        <v>87</v>
      </c>
      <c r="D43" s="318"/>
      <c r="E43" s="325" t="s">
        <v>88</v>
      </c>
      <c r="F43" s="318" t="s">
        <v>89</v>
      </c>
      <c r="G43" s="318" t="s">
        <v>90</v>
      </c>
      <c r="H43" s="321" t="s">
        <v>11</v>
      </c>
      <c r="I43" s="322" t="s">
        <v>12</v>
      </c>
      <c r="J43" s="321" t="s">
        <v>23</v>
      </c>
      <c r="K43" s="323"/>
      <c r="L43" s="323"/>
      <c r="M43" s="324" t="s">
        <v>11</v>
      </c>
    </row>
    <row r="44" spans="1:13">
      <c r="A44" s="315" t="s">
        <v>91</v>
      </c>
      <c r="B44" s="325" t="s">
        <v>31</v>
      </c>
      <c r="C44" s="328" t="s">
        <v>92</v>
      </c>
      <c r="D44" s="318">
        <v>1</v>
      </c>
      <c r="E44" s="318" t="s">
        <v>42</v>
      </c>
      <c r="F44" s="323">
        <v>2</v>
      </c>
      <c r="G44" s="330">
        <v>1</v>
      </c>
      <c r="H44" s="321" t="s">
        <v>43</v>
      </c>
      <c r="I44" s="322" t="s">
        <v>12</v>
      </c>
      <c r="J44" s="321" t="s">
        <v>23</v>
      </c>
      <c r="K44" s="323"/>
      <c r="L44" s="323"/>
      <c r="M44" s="324" t="s">
        <v>11</v>
      </c>
    </row>
    <row r="45" spans="1:13">
      <c r="A45" s="315" t="s">
        <v>93</v>
      </c>
      <c r="B45" s="325" t="s">
        <v>31</v>
      </c>
      <c r="C45" s="328" t="s">
        <v>94</v>
      </c>
      <c r="D45" s="318">
        <v>1</v>
      </c>
      <c r="E45" s="318" t="s">
        <v>42</v>
      </c>
      <c r="F45" s="323">
        <v>1</v>
      </c>
      <c r="G45" s="330">
        <v>1</v>
      </c>
      <c r="H45" s="321" t="s">
        <v>43</v>
      </c>
      <c r="I45" s="322" t="s">
        <v>12</v>
      </c>
      <c r="J45" s="321" t="s">
        <v>23</v>
      </c>
      <c r="K45" s="323"/>
      <c r="L45" s="323"/>
      <c r="M45" s="324" t="s">
        <v>11</v>
      </c>
    </row>
    <row r="46" spans="1:13">
      <c r="A46" s="315" t="s">
        <v>95</v>
      </c>
      <c r="B46" s="325" t="s">
        <v>31</v>
      </c>
      <c r="C46" s="328" t="s">
        <v>96</v>
      </c>
      <c r="D46" s="318">
        <v>1</v>
      </c>
      <c r="E46" s="318" t="s">
        <v>42</v>
      </c>
      <c r="F46" s="323">
        <v>1</v>
      </c>
      <c r="G46" s="330">
        <v>1</v>
      </c>
      <c r="H46" s="321" t="s">
        <v>43</v>
      </c>
      <c r="I46" s="322" t="s">
        <v>12</v>
      </c>
      <c r="J46" s="321" t="s">
        <v>23</v>
      </c>
      <c r="K46" s="323"/>
      <c r="L46" s="323"/>
      <c r="M46" s="324" t="s">
        <v>11</v>
      </c>
    </row>
    <row r="47" spans="1:13" ht="15.75" customHeight="1">
      <c r="A47" s="315" t="s">
        <v>97</v>
      </c>
      <c r="B47" s="325" t="s">
        <v>31</v>
      </c>
      <c r="C47" s="328" t="s">
        <v>98</v>
      </c>
      <c r="D47" s="318">
        <v>1</v>
      </c>
      <c r="E47" s="318" t="s">
        <v>42</v>
      </c>
      <c r="F47" s="323">
        <v>1</v>
      </c>
      <c r="G47" s="330">
        <v>1</v>
      </c>
      <c r="H47" s="321" t="s">
        <v>43</v>
      </c>
      <c r="I47" s="322" t="s">
        <v>12</v>
      </c>
      <c r="J47" s="321" t="s">
        <v>23</v>
      </c>
      <c r="K47" s="323"/>
      <c r="L47" s="323"/>
      <c r="M47" s="324" t="s">
        <v>11</v>
      </c>
    </row>
    <row r="48" spans="1:13" ht="15" customHeight="1">
      <c r="A48" s="315" t="s">
        <v>99</v>
      </c>
      <c r="B48" s="325" t="s">
        <v>31</v>
      </c>
      <c r="C48" s="328" t="s">
        <v>100</v>
      </c>
      <c r="D48" s="318">
        <v>1</v>
      </c>
      <c r="E48" s="318" t="s">
        <v>42</v>
      </c>
      <c r="F48" s="323">
        <v>1</v>
      </c>
      <c r="G48" s="330">
        <v>1</v>
      </c>
      <c r="H48" s="321" t="s">
        <v>43</v>
      </c>
      <c r="I48" s="322" t="s">
        <v>12</v>
      </c>
      <c r="J48" s="321" t="s">
        <v>23</v>
      </c>
      <c r="K48" s="323"/>
      <c r="L48" s="323"/>
      <c r="M48" s="324" t="s">
        <v>11</v>
      </c>
    </row>
    <row r="49" spans="1:13">
      <c r="A49" s="315" t="s">
        <v>101</v>
      </c>
      <c r="B49" s="325" t="s">
        <v>31</v>
      </c>
      <c r="C49" s="328" t="s">
        <v>102</v>
      </c>
      <c r="D49" s="318"/>
      <c r="E49" s="325" t="s">
        <v>29</v>
      </c>
      <c r="F49" s="322" t="s">
        <v>1662</v>
      </c>
      <c r="G49" s="320" t="s">
        <v>1662</v>
      </c>
      <c r="H49" s="321" t="s">
        <v>43</v>
      </c>
      <c r="I49" s="322" t="s">
        <v>12</v>
      </c>
      <c r="J49" s="321" t="s">
        <v>23</v>
      </c>
      <c r="K49" s="323"/>
      <c r="L49" s="323"/>
      <c r="M49" s="324" t="s">
        <v>11</v>
      </c>
    </row>
    <row r="50" spans="1:13">
      <c r="A50" s="315" t="s">
        <v>103</v>
      </c>
      <c r="B50" s="325" t="s">
        <v>31</v>
      </c>
      <c r="C50" s="328" t="s">
        <v>104</v>
      </c>
      <c r="D50" s="318"/>
      <c r="E50" s="325" t="s">
        <v>29</v>
      </c>
      <c r="F50" s="322" t="s">
        <v>1667</v>
      </c>
      <c r="G50" s="330" t="s">
        <v>1665</v>
      </c>
      <c r="H50" s="321" t="s">
        <v>43</v>
      </c>
      <c r="I50" s="322" t="s">
        <v>12</v>
      </c>
      <c r="J50" s="321" t="s">
        <v>23</v>
      </c>
      <c r="K50" s="323"/>
      <c r="L50" s="323"/>
      <c r="M50" s="324" t="s">
        <v>11</v>
      </c>
    </row>
    <row r="51" spans="1:13" ht="15" thickBot="1">
      <c r="A51" s="335" t="s">
        <v>105</v>
      </c>
      <c r="B51" s="336" t="s">
        <v>31</v>
      </c>
      <c r="C51" s="356" t="s">
        <v>106</v>
      </c>
      <c r="D51" s="338"/>
      <c r="E51" s="338" t="s">
        <v>68</v>
      </c>
      <c r="F51" s="343" t="s">
        <v>1666</v>
      </c>
      <c r="G51" s="357" t="s">
        <v>1660</v>
      </c>
      <c r="H51" s="342" t="s">
        <v>43</v>
      </c>
      <c r="I51" s="343" t="s">
        <v>12</v>
      </c>
      <c r="J51" s="321" t="s">
        <v>23</v>
      </c>
      <c r="K51" s="344"/>
      <c r="L51" s="344"/>
      <c r="M51" s="345" t="s">
        <v>11</v>
      </c>
    </row>
    <row r="52" spans="1:13" ht="15" thickTop="1">
      <c r="A52" s="346" t="s">
        <v>107</v>
      </c>
      <c r="B52" s="347" t="s">
        <v>21</v>
      </c>
      <c r="C52" s="348" t="s">
        <v>108</v>
      </c>
      <c r="D52" s="349"/>
      <c r="E52" s="347"/>
      <c r="F52" s="347"/>
      <c r="G52" s="350"/>
      <c r="H52" s="351"/>
      <c r="I52" s="351" t="s">
        <v>12</v>
      </c>
      <c r="J52" s="352" t="s">
        <v>23</v>
      </c>
      <c r="K52" s="352"/>
      <c r="L52" s="352"/>
      <c r="M52" s="353" t="s">
        <v>13</v>
      </c>
    </row>
    <row r="53" spans="1:13">
      <c r="A53" s="305"/>
      <c r="B53" s="306" t="s">
        <v>24</v>
      </c>
      <c r="C53" s="354" t="s">
        <v>109</v>
      </c>
      <c r="D53" s="308"/>
      <c r="E53" s="309"/>
      <c r="F53" s="309"/>
      <c r="G53" s="310"/>
      <c r="H53" s="311"/>
      <c r="I53" s="312" t="s">
        <v>12</v>
      </c>
      <c r="J53" s="311"/>
      <c r="K53" s="355"/>
      <c r="L53" s="355"/>
      <c r="M53" s="314"/>
    </row>
    <row r="54" spans="1:13">
      <c r="A54" s="315" t="s">
        <v>110</v>
      </c>
      <c r="B54" s="325" t="s">
        <v>27</v>
      </c>
      <c r="C54" s="328" t="s">
        <v>111</v>
      </c>
      <c r="D54" s="318"/>
      <c r="E54" s="325" t="s">
        <v>112</v>
      </c>
      <c r="F54" s="323" t="s">
        <v>1660</v>
      </c>
      <c r="G54" s="330" t="s">
        <v>1660</v>
      </c>
      <c r="H54" s="321" t="s">
        <v>11</v>
      </c>
      <c r="I54" s="322" t="s">
        <v>12</v>
      </c>
      <c r="J54" s="321" t="s">
        <v>23</v>
      </c>
      <c r="K54" s="323"/>
      <c r="L54" s="323"/>
      <c r="M54" s="324" t="s">
        <v>11</v>
      </c>
    </row>
    <row r="55" spans="1:13">
      <c r="A55" s="315" t="s">
        <v>113</v>
      </c>
      <c r="B55" s="325" t="s">
        <v>31</v>
      </c>
      <c r="C55" s="328" t="s">
        <v>114</v>
      </c>
      <c r="D55" s="318"/>
      <c r="E55" s="325" t="s">
        <v>33</v>
      </c>
      <c r="F55" s="325" t="s">
        <v>33</v>
      </c>
      <c r="G55" s="358" t="s">
        <v>33</v>
      </c>
      <c r="H55" s="321"/>
      <c r="I55" s="321" t="s">
        <v>12</v>
      </c>
      <c r="J55" s="321"/>
      <c r="K55" s="329"/>
      <c r="L55" s="329"/>
      <c r="M55" s="326"/>
    </row>
    <row r="56" spans="1:13">
      <c r="A56" s="305"/>
      <c r="B56" s="306" t="s">
        <v>24</v>
      </c>
      <c r="C56" s="354" t="s">
        <v>115</v>
      </c>
      <c r="D56" s="308"/>
      <c r="E56" s="309"/>
      <c r="F56" s="309"/>
      <c r="G56" s="310"/>
      <c r="H56" s="311"/>
      <c r="I56" s="312" t="s">
        <v>12</v>
      </c>
      <c r="J56" s="311"/>
      <c r="K56" s="355"/>
      <c r="L56" s="355"/>
      <c r="M56" s="314"/>
    </row>
    <row r="57" spans="1:13">
      <c r="A57" s="327" t="s">
        <v>116</v>
      </c>
      <c r="B57" s="325" t="s">
        <v>31</v>
      </c>
      <c r="C57" s="328" t="s">
        <v>117</v>
      </c>
      <c r="D57" s="318"/>
      <c r="E57" s="325" t="s">
        <v>29</v>
      </c>
      <c r="F57" s="319" t="s">
        <v>1662</v>
      </c>
      <c r="G57" s="330" t="s">
        <v>1660</v>
      </c>
      <c r="H57" s="321" t="s">
        <v>43</v>
      </c>
      <c r="I57" s="322" t="s">
        <v>12</v>
      </c>
      <c r="J57" s="321" t="s">
        <v>23</v>
      </c>
      <c r="K57" s="323"/>
      <c r="L57" s="323"/>
      <c r="M57" s="324" t="s">
        <v>11</v>
      </c>
    </row>
    <row r="58" spans="1:13">
      <c r="A58" s="327" t="s">
        <v>118</v>
      </c>
      <c r="B58" s="325" t="s">
        <v>31</v>
      </c>
      <c r="C58" s="328" t="s">
        <v>119</v>
      </c>
      <c r="D58" s="318"/>
      <c r="E58" s="325" t="s">
        <v>29</v>
      </c>
      <c r="F58" s="319" t="s">
        <v>1660</v>
      </c>
      <c r="G58" s="330" t="s">
        <v>1657</v>
      </c>
      <c r="H58" s="321" t="s">
        <v>43</v>
      </c>
      <c r="I58" s="322" t="s">
        <v>12</v>
      </c>
      <c r="J58" s="321" t="s">
        <v>23</v>
      </c>
      <c r="K58" s="323"/>
      <c r="L58" s="323"/>
      <c r="M58" s="324" t="s">
        <v>11</v>
      </c>
    </row>
    <row r="59" spans="1:13">
      <c r="A59" s="327" t="s">
        <v>120</v>
      </c>
      <c r="B59" s="325" t="s">
        <v>31</v>
      </c>
      <c r="C59" s="328" t="s">
        <v>121</v>
      </c>
      <c r="D59" s="318">
        <v>1</v>
      </c>
      <c r="E59" s="318" t="s">
        <v>42</v>
      </c>
      <c r="F59" s="323">
        <v>2</v>
      </c>
      <c r="G59" s="330" t="s">
        <v>1657</v>
      </c>
      <c r="H59" s="321" t="s">
        <v>43</v>
      </c>
      <c r="I59" s="322" t="s">
        <v>12</v>
      </c>
      <c r="J59" s="321" t="s">
        <v>23</v>
      </c>
      <c r="K59" s="323"/>
      <c r="L59" s="323"/>
      <c r="M59" s="324" t="s">
        <v>11</v>
      </c>
    </row>
    <row r="60" spans="1:13">
      <c r="A60" s="327" t="s">
        <v>122</v>
      </c>
      <c r="B60" s="325" t="s">
        <v>31</v>
      </c>
      <c r="C60" s="328" t="s">
        <v>123</v>
      </c>
      <c r="D60" s="318">
        <v>1</v>
      </c>
      <c r="E60" s="318" t="s">
        <v>56</v>
      </c>
      <c r="F60" s="323">
        <v>1</v>
      </c>
      <c r="G60" s="330" t="s">
        <v>1657</v>
      </c>
      <c r="H60" s="321" t="s">
        <v>43</v>
      </c>
      <c r="I60" s="322" t="s">
        <v>12</v>
      </c>
      <c r="J60" s="321" t="s">
        <v>23</v>
      </c>
      <c r="K60" s="323"/>
      <c r="L60" s="323"/>
      <c r="M60" s="324" t="s">
        <v>11</v>
      </c>
    </row>
    <row r="61" spans="1:13" ht="15.75" customHeight="1">
      <c r="A61" s="327" t="s">
        <v>124</v>
      </c>
      <c r="B61" s="325" t="s">
        <v>31</v>
      </c>
      <c r="C61" s="328" t="s">
        <v>125</v>
      </c>
      <c r="D61" s="318">
        <v>1</v>
      </c>
      <c r="E61" s="318" t="s">
        <v>56</v>
      </c>
      <c r="F61" s="323">
        <v>1</v>
      </c>
      <c r="G61" s="330" t="s">
        <v>1657</v>
      </c>
      <c r="H61" s="321" t="s">
        <v>43</v>
      </c>
      <c r="I61" s="322" t="s">
        <v>12</v>
      </c>
      <c r="J61" s="321" t="s">
        <v>23</v>
      </c>
      <c r="K61" s="323"/>
      <c r="L61" s="323"/>
      <c r="M61" s="324" t="s">
        <v>11</v>
      </c>
    </row>
    <row r="62" spans="1:13" ht="15" customHeight="1">
      <c r="A62" s="327" t="s">
        <v>126</v>
      </c>
      <c r="B62" s="325" t="s">
        <v>31</v>
      </c>
      <c r="C62" s="328" t="s">
        <v>127</v>
      </c>
      <c r="D62" s="318">
        <v>1</v>
      </c>
      <c r="E62" s="325" t="s">
        <v>29</v>
      </c>
      <c r="F62" s="323" t="s">
        <v>1660</v>
      </c>
      <c r="G62" s="320" t="s">
        <v>1668</v>
      </c>
      <c r="H62" s="321" t="s">
        <v>43</v>
      </c>
      <c r="I62" s="322" t="s">
        <v>12</v>
      </c>
      <c r="J62" s="321" t="s">
        <v>23</v>
      </c>
      <c r="K62" s="323"/>
      <c r="L62" s="323"/>
      <c r="M62" s="324" t="s">
        <v>11</v>
      </c>
    </row>
    <row r="63" spans="1:13">
      <c r="A63" s="327" t="s">
        <v>128</v>
      </c>
      <c r="B63" s="325" t="s">
        <v>31</v>
      </c>
      <c r="C63" s="328" t="s">
        <v>129</v>
      </c>
      <c r="D63" s="318">
        <v>1</v>
      </c>
      <c r="E63" s="325" t="s">
        <v>29</v>
      </c>
      <c r="F63" s="323" t="s">
        <v>63</v>
      </c>
      <c r="G63" s="330" t="s">
        <v>1662</v>
      </c>
      <c r="H63" s="321" t="s">
        <v>43</v>
      </c>
      <c r="I63" s="322" t="s">
        <v>12</v>
      </c>
      <c r="J63" s="321" t="s">
        <v>23</v>
      </c>
      <c r="K63" s="323"/>
      <c r="L63" s="323"/>
      <c r="M63" s="324" t="s">
        <v>11</v>
      </c>
    </row>
    <row r="64" spans="1:13">
      <c r="A64" s="315" t="s">
        <v>130</v>
      </c>
      <c r="B64" s="325" t="s">
        <v>36</v>
      </c>
      <c r="C64" s="328" t="s">
        <v>131</v>
      </c>
      <c r="D64" s="318"/>
      <c r="E64" s="318" t="s">
        <v>56</v>
      </c>
      <c r="F64" s="323">
        <v>3</v>
      </c>
      <c r="G64" s="330" t="s">
        <v>1657</v>
      </c>
      <c r="H64" s="321" t="s">
        <v>11</v>
      </c>
      <c r="I64" s="322" t="s">
        <v>12</v>
      </c>
      <c r="J64" s="321" t="s">
        <v>23</v>
      </c>
      <c r="K64" s="323"/>
      <c r="L64" s="323"/>
      <c r="M64" s="324" t="s">
        <v>11</v>
      </c>
    </row>
    <row r="65" spans="1:13" ht="15" thickBot="1">
      <c r="A65" s="359" t="s">
        <v>132</v>
      </c>
      <c r="B65" s="336" t="s">
        <v>31</v>
      </c>
      <c r="C65" s="356" t="s">
        <v>133</v>
      </c>
      <c r="D65" s="338"/>
      <c r="E65" s="339" t="s">
        <v>68</v>
      </c>
      <c r="F65" s="344" t="s">
        <v>1660</v>
      </c>
      <c r="G65" s="357" t="s">
        <v>1660</v>
      </c>
      <c r="H65" s="342" t="s">
        <v>43</v>
      </c>
      <c r="I65" s="343" t="s">
        <v>12</v>
      </c>
      <c r="J65" s="321" t="s">
        <v>23</v>
      </c>
      <c r="K65" s="344"/>
      <c r="L65" s="344"/>
      <c r="M65" s="345" t="s">
        <v>11</v>
      </c>
    </row>
    <row r="66" spans="1:13" ht="15" thickTop="1">
      <c r="A66" s="360" t="s">
        <v>134</v>
      </c>
      <c r="B66" s="347" t="s">
        <v>21</v>
      </c>
      <c r="C66" s="348" t="s">
        <v>135</v>
      </c>
      <c r="D66" s="349"/>
      <c r="E66" s="347"/>
      <c r="F66" s="347"/>
      <c r="G66" s="350"/>
      <c r="H66" s="351"/>
      <c r="I66" s="351" t="s">
        <v>12</v>
      </c>
      <c r="J66" s="352" t="s">
        <v>23</v>
      </c>
      <c r="K66" s="352"/>
      <c r="L66" s="352"/>
      <c r="M66" s="353" t="s">
        <v>13</v>
      </c>
    </row>
    <row r="67" spans="1:13">
      <c r="A67" s="305"/>
      <c r="B67" s="306" t="s">
        <v>24</v>
      </c>
      <c r="C67" s="354" t="s">
        <v>136</v>
      </c>
      <c r="D67" s="308"/>
      <c r="E67" s="309"/>
      <c r="F67" s="309"/>
      <c r="G67" s="310"/>
      <c r="H67" s="311"/>
      <c r="I67" s="312" t="s">
        <v>12</v>
      </c>
      <c r="J67" s="311"/>
      <c r="K67" s="355"/>
      <c r="L67" s="355"/>
      <c r="M67" s="314"/>
    </row>
    <row r="68" spans="1:13">
      <c r="A68" s="315" t="s">
        <v>137</v>
      </c>
      <c r="B68" s="325" t="s">
        <v>27</v>
      </c>
      <c r="C68" s="328" t="s">
        <v>138</v>
      </c>
      <c r="D68" s="318"/>
      <c r="E68" s="332" t="s">
        <v>68</v>
      </c>
      <c r="F68" s="333" t="s">
        <v>1665</v>
      </c>
      <c r="G68" s="330" t="s">
        <v>1657</v>
      </c>
      <c r="H68" s="321" t="s">
        <v>11</v>
      </c>
      <c r="I68" s="322" t="s">
        <v>12</v>
      </c>
      <c r="J68" s="321" t="s">
        <v>23</v>
      </c>
      <c r="K68" s="323"/>
      <c r="L68" s="323"/>
      <c r="M68" s="324" t="s">
        <v>11</v>
      </c>
    </row>
    <row r="69" spans="1:13">
      <c r="A69" s="361" t="s">
        <v>139</v>
      </c>
      <c r="B69" s="325" t="s">
        <v>31</v>
      </c>
      <c r="C69" s="328" t="s">
        <v>140</v>
      </c>
      <c r="D69" s="318"/>
      <c r="E69" s="325" t="s">
        <v>33</v>
      </c>
      <c r="F69" s="325" t="s">
        <v>33</v>
      </c>
      <c r="G69" s="358" t="s">
        <v>33</v>
      </c>
      <c r="H69" s="321"/>
      <c r="I69" s="321" t="s">
        <v>12</v>
      </c>
      <c r="J69" s="321"/>
      <c r="K69" s="329"/>
      <c r="L69" s="329"/>
      <c r="M69" s="326"/>
    </row>
    <row r="70" spans="1:13">
      <c r="A70" s="305"/>
      <c r="B70" s="306" t="s">
        <v>24</v>
      </c>
      <c r="C70" s="354" t="s">
        <v>141</v>
      </c>
      <c r="D70" s="308"/>
      <c r="E70" s="309"/>
      <c r="F70" s="309"/>
      <c r="G70" s="310"/>
      <c r="H70" s="311"/>
      <c r="I70" s="312" t="s">
        <v>12</v>
      </c>
      <c r="J70" s="311"/>
      <c r="K70" s="355"/>
      <c r="L70" s="355"/>
      <c r="M70" s="314"/>
    </row>
    <row r="71" spans="1:13" ht="15.75" customHeight="1">
      <c r="A71" s="315" t="s">
        <v>142</v>
      </c>
      <c r="B71" s="325" t="s">
        <v>31</v>
      </c>
      <c r="C71" s="328" t="s">
        <v>143</v>
      </c>
      <c r="D71" s="318" t="s">
        <v>1657</v>
      </c>
      <c r="E71" s="332" t="s">
        <v>68</v>
      </c>
      <c r="F71" s="333" t="s">
        <v>1665</v>
      </c>
      <c r="G71" s="330" t="s">
        <v>1657</v>
      </c>
      <c r="H71" s="321" t="s">
        <v>43</v>
      </c>
      <c r="I71" s="322" t="s">
        <v>12</v>
      </c>
      <c r="J71" s="321" t="s">
        <v>23</v>
      </c>
      <c r="K71" s="323"/>
      <c r="L71" s="323"/>
      <c r="M71" s="324" t="s">
        <v>11</v>
      </c>
    </row>
    <row r="72" spans="1:13" ht="15" customHeight="1">
      <c r="A72" s="315" t="s">
        <v>144</v>
      </c>
      <c r="B72" s="325" t="s">
        <v>31</v>
      </c>
      <c r="C72" s="328" t="s">
        <v>145</v>
      </c>
      <c r="D72" s="318" t="s">
        <v>1657</v>
      </c>
      <c r="E72" s="325" t="s">
        <v>56</v>
      </c>
      <c r="F72" s="323">
        <v>1</v>
      </c>
      <c r="G72" s="330">
        <v>1</v>
      </c>
      <c r="H72" s="321" t="s">
        <v>43</v>
      </c>
      <c r="I72" s="322" t="s">
        <v>12</v>
      </c>
      <c r="J72" s="321" t="s">
        <v>23</v>
      </c>
      <c r="K72" s="323"/>
      <c r="L72" s="323"/>
      <c r="M72" s="324" t="s">
        <v>11</v>
      </c>
    </row>
    <row r="73" spans="1:13" ht="20.100000000000001" customHeight="1">
      <c r="A73" s="315" t="s">
        <v>146</v>
      </c>
      <c r="B73" s="325" t="s">
        <v>31</v>
      </c>
      <c r="C73" s="328" t="s">
        <v>147</v>
      </c>
      <c r="D73" s="318">
        <v>1</v>
      </c>
      <c r="E73" s="332" t="s">
        <v>68</v>
      </c>
      <c r="F73" s="323" t="s">
        <v>1660</v>
      </c>
      <c r="G73" s="330" t="s">
        <v>1657</v>
      </c>
      <c r="H73" s="321" t="s">
        <v>43</v>
      </c>
      <c r="I73" s="322" t="s">
        <v>12</v>
      </c>
      <c r="J73" s="321" t="s">
        <v>23</v>
      </c>
      <c r="K73" s="323"/>
      <c r="L73" s="323"/>
      <c r="M73" s="324" t="s">
        <v>11</v>
      </c>
    </row>
    <row r="74" spans="1:13" ht="36.9" customHeight="1">
      <c r="A74" s="315" t="s">
        <v>148</v>
      </c>
      <c r="B74" s="325" t="s">
        <v>31</v>
      </c>
      <c r="C74" s="328" t="s">
        <v>149</v>
      </c>
      <c r="D74" s="334" t="s">
        <v>75</v>
      </c>
      <c r="E74" s="332" t="s">
        <v>68</v>
      </c>
      <c r="F74" s="322" t="s">
        <v>1666</v>
      </c>
      <c r="G74" s="330" t="s">
        <v>1657</v>
      </c>
      <c r="H74" s="321" t="s">
        <v>43</v>
      </c>
      <c r="I74" s="322" t="s">
        <v>12</v>
      </c>
      <c r="J74" s="321" t="s">
        <v>23</v>
      </c>
      <c r="K74" s="323"/>
      <c r="L74" s="323"/>
      <c r="M74" s="324" t="s">
        <v>11</v>
      </c>
    </row>
    <row r="75" spans="1:13" ht="15" thickBot="1">
      <c r="A75" s="362" t="s">
        <v>150</v>
      </c>
      <c r="B75" s="363" t="s">
        <v>31</v>
      </c>
      <c r="C75" s="364" t="s">
        <v>151</v>
      </c>
      <c r="D75" s="365"/>
      <c r="E75" s="366" t="s">
        <v>68</v>
      </c>
      <c r="F75" s="367" t="s">
        <v>1666</v>
      </c>
      <c r="G75" s="368" t="s">
        <v>1657</v>
      </c>
      <c r="H75" s="369" t="s">
        <v>43</v>
      </c>
      <c r="I75" s="367" t="s">
        <v>12</v>
      </c>
      <c r="J75" s="369" t="s">
        <v>23</v>
      </c>
      <c r="K75" s="370"/>
      <c r="L75" s="370"/>
      <c r="M75" s="371" t="s">
        <v>11</v>
      </c>
    </row>
    <row r="76" spans="1:13" ht="20.100000000000001" customHeight="1" thickTop="1"/>
    <row r="77" spans="1:13" ht="36.9" customHeight="1">
      <c r="A77" s="372" t="s">
        <v>1669</v>
      </c>
    </row>
    <row r="78" spans="1:13">
      <c r="A78" s="373" t="s">
        <v>152</v>
      </c>
      <c r="B78" s="373"/>
      <c r="C78" s="373"/>
      <c r="D78" s="373"/>
      <c r="E78" s="373"/>
      <c r="F78" s="373"/>
      <c r="G78" s="373"/>
      <c r="H78" s="373"/>
      <c r="I78" s="373"/>
      <c r="J78" s="373"/>
      <c r="K78" s="373"/>
      <c r="L78" s="373"/>
      <c r="M78" s="374"/>
    </row>
    <row r="79" spans="1:13" ht="20.100000000000001" customHeight="1"/>
    <row r="80" spans="1:13" ht="36.9" customHeight="1">
      <c r="A80" s="372" t="s">
        <v>1670</v>
      </c>
    </row>
    <row r="81" spans="1:13" ht="20.100000000000001" customHeight="1">
      <c r="A81" s="375" t="s">
        <v>153</v>
      </c>
      <c r="B81" s="375"/>
      <c r="C81" s="375"/>
      <c r="D81" s="375"/>
      <c r="E81" s="375"/>
      <c r="F81" s="375"/>
      <c r="G81" s="375"/>
      <c r="H81" s="375"/>
      <c r="I81" s="375"/>
      <c r="J81" s="375"/>
      <c r="K81" s="375"/>
      <c r="L81" s="375"/>
      <c r="M81" s="374"/>
    </row>
    <row r="82" spans="1:13" ht="20.100000000000001" customHeight="1"/>
    <row r="83" spans="1:13" ht="14.25" customHeight="1">
      <c r="A83" s="372" t="s">
        <v>1671</v>
      </c>
    </row>
    <row r="84" spans="1:13" ht="14.25" customHeight="1">
      <c r="A84" s="375" t="s">
        <v>154</v>
      </c>
      <c r="B84" s="375"/>
      <c r="C84" s="375"/>
      <c r="D84" s="375"/>
      <c r="E84" s="375"/>
      <c r="F84" s="375"/>
      <c r="G84" s="375"/>
      <c r="H84" s="375"/>
      <c r="I84" s="375"/>
      <c r="J84" s="375"/>
      <c r="K84" s="375"/>
      <c r="L84" s="375"/>
      <c r="M84" s="374"/>
    </row>
    <row r="85" spans="1:13">
      <c r="A85" s="372"/>
    </row>
    <row r="86" spans="1:13">
      <c r="A86" s="372" t="s">
        <v>155</v>
      </c>
    </row>
    <row r="87" spans="1:13">
      <c r="A87" s="375" t="s">
        <v>156</v>
      </c>
      <c r="B87" s="375"/>
      <c r="C87" s="375"/>
      <c r="D87" s="375"/>
      <c r="E87" s="375"/>
      <c r="F87" s="375"/>
      <c r="G87" s="375"/>
      <c r="H87" s="375"/>
      <c r="I87" s="375"/>
      <c r="J87" s="375"/>
      <c r="K87" s="375"/>
      <c r="L87" s="375"/>
      <c r="M87" s="374"/>
    </row>
    <row r="88" spans="1:13">
      <c r="A88" s="375" t="s">
        <v>1672</v>
      </c>
      <c r="B88" s="375"/>
      <c r="C88" s="375"/>
      <c r="D88" s="375"/>
      <c r="E88" s="375"/>
      <c r="F88" s="375"/>
      <c r="G88" s="375"/>
      <c r="H88" s="375"/>
      <c r="I88" s="375"/>
      <c r="J88" s="375"/>
      <c r="K88" s="375"/>
      <c r="L88" s="375"/>
      <c r="M88" s="374"/>
    </row>
  </sheetData>
  <mergeCells count="17">
    <mergeCell ref="A2:B2"/>
    <mergeCell ref="C2:H2"/>
    <mergeCell ref="A4:B4"/>
    <mergeCell ref="C4:H4"/>
    <mergeCell ref="A5:B5"/>
    <mergeCell ref="C5:H5"/>
    <mergeCell ref="A9:A10"/>
    <mergeCell ref="B9:B10"/>
    <mergeCell ref="C9:C10"/>
    <mergeCell ref="D9:D10"/>
    <mergeCell ref="E9:E10"/>
    <mergeCell ref="F9:F10"/>
    <mergeCell ref="G9:G10"/>
    <mergeCell ref="H9:H10"/>
    <mergeCell ref="A7:B7"/>
    <mergeCell ref="J9:L9"/>
    <mergeCell ref="I9:I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9D413-8A5E-4D2A-AA98-11718A941F7A}">
  <dimension ref="A2:O85"/>
  <sheetViews>
    <sheetView topLeftCell="A47" workbookViewId="0">
      <selection activeCell="A47" sqref="A1:XFD1048576"/>
    </sheetView>
  </sheetViews>
  <sheetFormatPr baseColWidth="10" defaultColWidth="13.44140625" defaultRowHeight="14.4"/>
  <cols>
    <col min="1" max="1" width="21.109375" customWidth="1"/>
    <col min="2" max="2" width="10.5546875" customWidth="1"/>
    <col min="3" max="3" width="61" customWidth="1"/>
    <col min="4" max="4" width="17.5546875" customWidth="1"/>
    <col min="5" max="5" width="42.88671875" bestFit="1" customWidth="1"/>
    <col min="6" max="6" width="34.5546875" bestFit="1" customWidth="1"/>
    <col min="7" max="7" width="26.44140625" bestFit="1" customWidth="1"/>
    <col min="8" max="9" width="11.44140625" style="511" customWidth="1"/>
    <col min="10" max="11" width="9.77734375" style="511" customWidth="1"/>
    <col min="12" max="12" width="10.21875" style="511" customWidth="1"/>
    <col min="13" max="13" width="17.44140625" bestFit="1" customWidth="1"/>
  </cols>
  <sheetData>
    <row r="2" spans="1:15" ht="16.2">
      <c r="A2" s="512" t="s">
        <v>0</v>
      </c>
      <c r="B2" s="512"/>
      <c r="C2" s="513" t="s">
        <v>1</v>
      </c>
      <c r="D2" s="513"/>
      <c r="E2" s="513"/>
      <c r="F2" s="513"/>
      <c r="G2" s="513"/>
      <c r="H2" s="513"/>
      <c r="I2" s="514"/>
      <c r="J2" s="515"/>
      <c r="K2" s="515"/>
      <c r="L2" s="515"/>
      <c r="M2" s="515"/>
      <c r="N2" s="73"/>
      <c r="O2" s="2"/>
    </row>
    <row r="4" spans="1:15" ht="15.6">
      <c r="A4" s="516" t="s">
        <v>2</v>
      </c>
      <c r="B4" s="516"/>
      <c r="C4" s="517" t="s">
        <v>3</v>
      </c>
      <c r="D4" s="517"/>
      <c r="E4" s="517"/>
      <c r="F4" s="517"/>
      <c r="G4" s="517"/>
      <c r="H4" s="517"/>
      <c r="I4" s="518"/>
      <c r="J4" s="519"/>
      <c r="K4" s="519"/>
      <c r="L4" s="519"/>
      <c r="M4" s="520"/>
    </row>
    <row r="5" spans="1:15" ht="29.1" customHeight="1">
      <c r="A5" s="522" t="s">
        <v>1642</v>
      </c>
      <c r="B5" s="522"/>
      <c r="C5" s="523" t="s">
        <v>773</v>
      </c>
      <c r="D5" s="523"/>
      <c r="E5" s="523"/>
      <c r="F5" s="523"/>
      <c r="G5" s="523"/>
      <c r="H5" s="523"/>
      <c r="I5" s="524"/>
      <c r="J5" s="519"/>
      <c r="K5" s="519"/>
      <c r="L5" s="519"/>
      <c r="M5" s="520"/>
    </row>
    <row r="6" spans="1:15" ht="15.6">
      <c r="A6" s="525"/>
      <c r="C6" s="526"/>
      <c r="D6" s="526"/>
      <c r="J6" s="527"/>
      <c r="K6" s="527"/>
      <c r="L6" s="527"/>
      <c r="M6" s="521"/>
    </row>
    <row r="7" spans="1:15" ht="15.6">
      <c r="A7" s="528" t="s">
        <v>543</v>
      </c>
      <c r="B7" s="528"/>
      <c r="C7" s="526"/>
      <c r="D7" s="526"/>
      <c r="J7" s="527"/>
      <c r="K7" s="527"/>
      <c r="L7" s="527"/>
      <c r="M7" s="521"/>
    </row>
    <row r="8" spans="1:15" ht="15" thickBot="1"/>
    <row r="9" spans="1:15">
      <c r="A9" s="638" t="s">
        <v>1643</v>
      </c>
      <c r="B9" s="639" t="s">
        <v>1644</v>
      </c>
      <c r="C9" s="640" t="s">
        <v>1645</v>
      </c>
      <c r="D9" s="639" t="s">
        <v>1646</v>
      </c>
      <c r="E9" s="641" t="s">
        <v>1647</v>
      </c>
      <c r="F9" s="641" t="s">
        <v>1648</v>
      </c>
      <c r="G9" s="641" t="s">
        <v>1649</v>
      </c>
      <c r="H9" s="639" t="s">
        <v>1650</v>
      </c>
      <c r="I9" s="642" t="s">
        <v>6</v>
      </c>
      <c r="J9" s="643" t="s">
        <v>1651</v>
      </c>
      <c r="K9" s="643"/>
      <c r="L9" s="643"/>
      <c r="M9" s="644" t="s">
        <v>7</v>
      </c>
    </row>
    <row r="10" spans="1:15" s="525" customFormat="1" ht="41.1" customHeight="1" thickBot="1">
      <c r="A10" s="645"/>
      <c r="B10" s="646"/>
      <c r="C10" s="647"/>
      <c r="D10" s="646"/>
      <c r="E10" s="648"/>
      <c r="F10" s="648"/>
      <c r="G10" s="648"/>
      <c r="H10" s="646"/>
      <c r="I10" s="649"/>
      <c r="J10" s="650" t="s">
        <v>1652</v>
      </c>
      <c r="K10" s="650" t="s">
        <v>1653</v>
      </c>
      <c r="L10" s="650" t="s">
        <v>1654</v>
      </c>
      <c r="M10" s="651" t="s">
        <v>1655</v>
      </c>
    </row>
    <row r="11" spans="1:15" s="525" customFormat="1" ht="17.25" customHeight="1">
      <c r="A11" s="720" t="s">
        <v>774</v>
      </c>
      <c r="B11" s="721" t="s">
        <v>9</v>
      </c>
      <c r="C11" s="722" t="s">
        <v>409</v>
      </c>
      <c r="D11" s="723"/>
      <c r="E11" s="723"/>
      <c r="F11" s="723"/>
      <c r="G11" s="723"/>
      <c r="H11" s="723"/>
      <c r="I11" s="547" t="s">
        <v>12</v>
      </c>
      <c r="J11" s="548" t="s">
        <v>13</v>
      </c>
      <c r="K11" s="548">
        <v>1</v>
      </c>
      <c r="L11" s="548">
        <v>10</v>
      </c>
      <c r="M11" s="549" t="s">
        <v>13</v>
      </c>
    </row>
    <row r="12" spans="1:15" s="525" customFormat="1" ht="12.75" customHeight="1">
      <c r="A12" s="724" t="s">
        <v>775</v>
      </c>
      <c r="B12" s="725" t="s">
        <v>9</v>
      </c>
      <c r="C12" s="726" t="s">
        <v>411</v>
      </c>
      <c r="D12" s="727"/>
      <c r="E12" s="727"/>
      <c r="F12" s="727"/>
      <c r="G12" s="727"/>
      <c r="H12" s="727"/>
      <c r="I12" s="553" t="s">
        <v>12</v>
      </c>
      <c r="J12" s="554" t="s">
        <v>13</v>
      </c>
      <c r="K12" s="554">
        <v>1</v>
      </c>
      <c r="L12" s="554">
        <v>10</v>
      </c>
      <c r="M12" s="555" t="s">
        <v>13</v>
      </c>
    </row>
    <row r="13" spans="1:15" s="525" customFormat="1" ht="15" customHeight="1">
      <c r="A13" s="724" t="s">
        <v>776</v>
      </c>
      <c r="B13" s="725" t="s">
        <v>9</v>
      </c>
      <c r="C13" s="726" t="s">
        <v>413</v>
      </c>
      <c r="D13" s="727"/>
      <c r="E13" s="727"/>
      <c r="F13" s="727"/>
      <c r="G13" s="727"/>
      <c r="H13" s="727"/>
      <c r="I13" s="553" t="s">
        <v>12</v>
      </c>
      <c r="J13" s="554" t="s">
        <v>13</v>
      </c>
      <c r="K13" s="554">
        <v>1</v>
      </c>
      <c r="L13" s="554">
        <v>10</v>
      </c>
      <c r="M13" s="555" t="s">
        <v>13</v>
      </c>
    </row>
    <row r="14" spans="1:15" s="525" customFormat="1" ht="15" customHeight="1">
      <c r="A14" s="724" t="s">
        <v>777</v>
      </c>
      <c r="B14" s="725" t="s">
        <v>9</v>
      </c>
      <c r="C14" s="726" t="s">
        <v>415</v>
      </c>
      <c r="D14" s="727"/>
      <c r="E14" s="727"/>
      <c r="F14" s="727"/>
      <c r="G14" s="727"/>
      <c r="H14" s="727"/>
      <c r="I14" s="553" t="s">
        <v>12</v>
      </c>
      <c r="J14" s="554" t="s">
        <v>13</v>
      </c>
      <c r="K14" s="554">
        <v>1</v>
      </c>
      <c r="L14" s="554">
        <v>10</v>
      </c>
      <c r="M14" s="555" t="s">
        <v>13</v>
      </c>
    </row>
    <row r="15" spans="1:15" s="525" customFormat="1" ht="12.75" customHeight="1" thickBot="1">
      <c r="A15" s="728" t="s">
        <v>778</v>
      </c>
      <c r="B15" s="729" t="s">
        <v>9</v>
      </c>
      <c r="C15" s="730" t="s">
        <v>417</v>
      </c>
      <c r="D15" s="731"/>
      <c r="E15" s="731"/>
      <c r="F15" s="731"/>
      <c r="G15" s="731"/>
      <c r="H15" s="731"/>
      <c r="I15" s="559" t="s">
        <v>12</v>
      </c>
      <c r="J15" s="560" t="s">
        <v>13</v>
      </c>
      <c r="K15" s="560">
        <v>1</v>
      </c>
      <c r="L15" s="560">
        <v>10</v>
      </c>
      <c r="M15" s="561" t="s">
        <v>13</v>
      </c>
    </row>
    <row r="16" spans="1:15">
      <c r="A16" s="695" t="s">
        <v>544</v>
      </c>
      <c r="B16" s="94" t="s">
        <v>21</v>
      </c>
      <c r="C16" s="732" t="s">
        <v>545</v>
      </c>
      <c r="D16" s="94"/>
      <c r="E16" s="94"/>
      <c r="F16" s="95"/>
      <c r="G16" s="95"/>
      <c r="H16" s="95"/>
      <c r="I16" s="712"/>
      <c r="J16" s="733" t="s">
        <v>1673</v>
      </c>
      <c r="K16" s="733"/>
      <c r="L16" s="733"/>
      <c r="M16" s="734" t="s">
        <v>13</v>
      </c>
    </row>
    <row r="17" spans="1:13">
      <c r="A17" s="105"/>
      <c r="B17" s="45" t="s">
        <v>24</v>
      </c>
      <c r="C17" s="40" t="s">
        <v>547</v>
      </c>
      <c r="D17" s="735"/>
      <c r="E17" s="735"/>
      <c r="F17" s="736"/>
      <c r="G17" s="736"/>
      <c r="H17" s="736"/>
      <c r="I17" s="705" t="s">
        <v>12</v>
      </c>
      <c r="J17" s="704"/>
      <c r="K17" s="704"/>
      <c r="L17" s="704"/>
      <c r="M17" s="706"/>
    </row>
    <row r="18" spans="1:13">
      <c r="A18" s="68" t="s">
        <v>548</v>
      </c>
      <c r="B18" s="69" t="s">
        <v>31</v>
      </c>
      <c r="C18" s="707" t="s">
        <v>549</v>
      </c>
      <c r="D18" s="41"/>
      <c r="E18" s="41" t="s">
        <v>424</v>
      </c>
      <c r="F18" s="42">
        <v>1</v>
      </c>
      <c r="G18" s="42" t="s">
        <v>1657</v>
      </c>
      <c r="H18" s="42" t="s">
        <v>43</v>
      </c>
      <c r="I18" s="737" t="s">
        <v>12</v>
      </c>
      <c r="J18" s="448" t="s">
        <v>1673</v>
      </c>
      <c r="K18" s="448"/>
      <c r="L18" s="448"/>
      <c r="M18" s="708" t="s">
        <v>11</v>
      </c>
    </row>
    <row r="19" spans="1:13">
      <c r="A19" s="68" t="s">
        <v>550</v>
      </c>
      <c r="B19" s="69" t="s">
        <v>31</v>
      </c>
      <c r="C19" s="707" t="s">
        <v>551</v>
      </c>
      <c r="D19" s="41"/>
      <c r="E19" s="41" t="s">
        <v>163</v>
      </c>
      <c r="F19" s="42">
        <v>1</v>
      </c>
      <c r="G19" s="42" t="s">
        <v>1657</v>
      </c>
      <c r="H19" s="42" t="s">
        <v>43</v>
      </c>
      <c r="I19" s="737" t="s">
        <v>12</v>
      </c>
      <c r="J19" s="448" t="s">
        <v>1673</v>
      </c>
      <c r="K19" s="448"/>
      <c r="L19" s="448"/>
      <c r="M19" s="708" t="s">
        <v>11</v>
      </c>
    </row>
    <row r="20" spans="1:13">
      <c r="A20" s="68" t="s">
        <v>552</v>
      </c>
      <c r="B20" s="69" t="s">
        <v>31</v>
      </c>
      <c r="C20" s="707" t="s">
        <v>553</v>
      </c>
      <c r="D20" s="41"/>
      <c r="E20" s="325" t="s">
        <v>1698</v>
      </c>
      <c r="F20" s="321" t="s">
        <v>1697</v>
      </c>
      <c r="G20" s="321" t="s">
        <v>1699</v>
      </c>
      <c r="H20" s="42" t="s">
        <v>43</v>
      </c>
      <c r="I20" s="737" t="s">
        <v>12</v>
      </c>
      <c r="J20" s="448" t="s">
        <v>1673</v>
      </c>
      <c r="K20" s="448"/>
      <c r="L20" s="448"/>
      <c r="M20" s="708" t="s">
        <v>11</v>
      </c>
    </row>
    <row r="21" spans="1:13">
      <c r="A21" s="105"/>
      <c r="B21" s="84" t="s">
        <v>24</v>
      </c>
      <c r="C21" s="83" t="s">
        <v>555</v>
      </c>
      <c r="D21" s="735"/>
      <c r="E21" s="735"/>
      <c r="F21" s="736"/>
      <c r="G21" s="736"/>
      <c r="H21" s="736"/>
      <c r="I21" s="705" t="s">
        <v>12</v>
      </c>
      <c r="J21" s="704"/>
      <c r="K21" s="704"/>
      <c r="L21" s="704"/>
      <c r="M21" s="706"/>
    </row>
    <row r="22" spans="1:13">
      <c r="A22" s="68" t="s">
        <v>556</v>
      </c>
      <c r="B22" s="69" t="s">
        <v>31</v>
      </c>
      <c r="C22" s="707" t="s">
        <v>557</v>
      </c>
      <c r="D22" s="42"/>
      <c r="E22" s="42" t="s">
        <v>29</v>
      </c>
      <c r="F22" s="44" t="s">
        <v>1674</v>
      </c>
      <c r="G22" s="44" t="s">
        <v>1660</v>
      </c>
      <c r="H22" s="42" t="s">
        <v>43</v>
      </c>
      <c r="I22" s="737" t="s">
        <v>12</v>
      </c>
      <c r="J22" s="448" t="s">
        <v>1673</v>
      </c>
      <c r="K22" s="448"/>
      <c r="L22" s="448"/>
      <c r="M22" s="708" t="s">
        <v>11</v>
      </c>
    </row>
    <row r="23" spans="1:13">
      <c r="A23" s="68" t="s">
        <v>628</v>
      </c>
      <c r="B23" s="69" t="s">
        <v>31</v>
      </c>
      <c r="C23" s="707" t="s">
        <v>559</v>
      </c>
      <c r="D23" s="41"/>
      <c r="E23" s="41" t="s">
        <v>68</v>
      </c>
      <c r="F23" s="44" t="s">
        <v>1660</v>
      </c>
      <c r="G23" s="44" t="s">
        <v>1660</v>
      </c>
      <c r="H23" s="42" t="s">
        <v>43</v>
      </c>
      <c r="I23" s="737" t="s">
        <v>12</v>
      </c>
      <c r="J23" s="448" t="s">
        <v>1673</v>
      </c>
      <c r="K23" s="448"/>
      <c r="L23" s="448"/>
      <c r="M23" s="708" t="s">
        <v>11</v>
      </c>
    </row>
    <row r="24" spans="1:13" ht="15" thickBot="1">
      <c r="A24" s="86" t="s">
        <v>796</v>
      </c>
      <c r="B24" s="87" t="s">
        <v>31</v>
      </c>
      <c r="C24" s="709" t="s">
        <v>797</v>
      </c>
      <c r="D24" s="88"/>
      <c r="E24" s="88" t="s">
        <v>29</v>
      </c>
      <c r="F24" s="89" t="s">
        <v>1660</v>
      </c>
      <c r="G24" s="89" t="s">
        <v>1660</v>
      </c>
      <c r="H24" s="90" t="s">
        <v>43</v>
      </c>
      <c r="I24" s="738" t="s">
        <v>12</v>
      </c>
      <c r="J24" s="688" t="s">
        <v>1673</v>
      </c>
      <c r="K24" s="688"/>
      <c r="L24" s="688"/>
      <c r="M24" s="710" t="s">
        <v>11</v>
      </c>
    </row>
    <row r="25" spans="1:13">
      <c r="A25" s="695" t="s">
        <v>562</v>
      </c>
      <c r="B25" s="94" t="s">
        <v>21</v>
      </c>
      <c r="C25" s="697" t="s">
        <v>798</v>
      </c>
      <c r="D25" s="94"/>
      <c r="E25" s="94"/>
      <c r="F25" s="95"/>
      <c r="G25" s="95"/>
      <c r="H25" s="95"/>
      <c r="I25" s="712"/>
      <c r="J25" s="733" t="s">
        <v>1673</v>
      </c>
      <c r="K25" s="733"/>
      <c r="L25" s="733"/>
      <c r="M25" s="734" t="s">
        <v>13</v>
      </c>
    </row>
    <row r="26" spans="1:13">
      <c r="A26" s="105"/>
      <c r="B26" s="45" t="s">
        <v>24</v>
      </c>
      <c r="C26" s="83" t="s">
        <v>565</v>
      </c>
      <c r="D26" s="735"/>
      <c r="E26" s="735"/>
      <c r="F26" s="736"/>
      <c r="G26" s="736"/>
      <c r="H26" s="736"/>
      <c r="I26" s="704" t="s">
        <v>12</v>
      </c>
      <c r="J26" s="704"/>
      <c r="K26" s="704"/>
      <c r="L26" s="704"/>
      <c r="M26" s="706"/>
    </row>
    <row r="27" spans="1:13">
      <c r="A27" s="68" t="s">
        <v>566</v>
      </c>
      <c r="B27" s="69" t="s">
        <v>31</v>
      </c>
      <c r="C27" s="707" t="s">
        <v>567</v>
      </c>
      <c r="D27" s="41"/>
      <c r="E27" s="41" t="s">
        <v>424</v>
      </c>
      <c r="F27" s="42">
        <v>1</v>
      </c>
      <c r="G27" s="42" t="s">
        <v>1657</v>
      </c>
      <c r="H27" s="42" t="s">
        <v>43</v>
      </c>
      <c r="I27" s="448" t="s">
        <v>12</v>
      </c>
      <c r="J27" s="448" t="s">
        <v>1673</v>
      </c>
      <c r="K27" s="448"/>
      <c r="L27" s="448"/>
      <c r="M27" s="708" t="s">
        <v>11</v>
      </c>
    </row>
    <row r="28" spans="1:13">
      <c r="A28" s="68" t="s">
        <v>568</v>
      </c>
      <c r="B28" s="69" t="s">
        <v>31</v>
      </c>
      <c r="C28" s="707" t="s">
        <v>569</v>
      </c>
      <c r="D28" s="41"/>
      <c r="E28" s="41" t="s">
        <v>163</v>
      </c>
      <c r="F28" s="42">
        <v>1</v>
      </c>
      <c r="G28" s="42" t="s">
        <v>1657</v>
      </c>
      <c r="H28" s="42" t="s">
        <v>43</v>
      </c>
      <c r="I28" s="448" t="s">
        <v>12</v>
      </c>
      <c r="J28" s="448" t="s">
        <v>1673</v>
      </c>
      <c r="K28" s="448"/>
      <c r="L28" s="448"/>
      <c r="M28" s="708" t="s">
        <v>11</v>
      </c>
    </row>
    <row r="29" spans="1:13">
      <c r="A29" s="68" t="s">
        <v>570</v>
      </c>
      <c r="B29" s="69" t="s">
        <v>31</v>
      </c>
      <c r="C29" s="707" t="s">
        <v>571</v>
      </c>
      <c r="D29" s="41"/>
      <c r="E29" s="325" t="s">
        <v>1698</v>
      </c>
      <c r="F29" s="321" t="s">
        <v>1697</v>
      </c>
      <c r="G29" s="321" t="s">
        <v>1699</v>
      </c>
      <c r="H29" s="42" t="s">
        <v>43</v>
      </c>
      <c r="I29" s="448" t="s">
        <v>12</v>
      </c>
      <c r="J29" s="448" t="s">
        <v>1673</v>
      </c>
      <c r="K29" s="448"/>
      <c r="L29" s="448"/>
      <c r="M29" s="708" t="s">
        <v>11</v>
      </c>
    </row>
    <row r="30" spans="1:13">
      <c r="A30" s="105"/>
      <c r="B30" s="45" t="s">
        <v>24</v>
      </c>
      <c r="C30" s="83" t="s">
        <v>573</v>
      </c>
      <c r="D30" s="735"/>
      <c r="E30" s="735"/>
      <c r="F30" s="736"/>
      <c r="G30" s="736"/>
      <c r="H30" s="736"/>
      <c r="I30" s="704" t="s">
        <v>12</v>
      </c>
      <c r="J30" s="704"/>
      <c r="K30" s="704"/>
      <c r="L30" s="704"/>
      <c r="M30" s="706"/>
    </row>
    <row r="31" spans="1:13">
      <c r="A31" s="68" t="s">
        <v>574</v>
      </c>
      <c r="B31" s="69" t="s">
        <v>31</v>
      </c>
      <c r="C31" s="707" t="s">
        <v>575</v>
      </c>
      <c r="D31" s="41"/>
      <c r="E31" s="41" t="s">
        <v>88</v>
      </c>
      <c r="F31" s="739" t="s">
        <v>1697</v>
      </c>
      <c r="G31" s="740" t="s">
        <v>90</v>
      </c>
      <c r="H31" s="42" t="s">
        <v>43</v>
      </c>
      <c r="I31" s="448" t="s">
        <v>12</v>
      </c>
      <c r="J31" s="448" t="s">
        <v>1673</v>
      </c>
      <c r="K31" s="448"/>
      <c r="L31" s="448"/>
      <c r="M31" s="708" t="s">
        <v>11</v>
      </c>
    </row>
    <row r="32" spans="1:13">
      <c r="A32" s="68" t="s">
        <v>576</v>
      </c>
      <c r="B32" s="69" t="s">
        <v>31</v>
      </c>
      <c r="C32" s="707" t="s">
        <v>577</v>
      </c>
      <c r="D32" s="41"/>
      <c r="E32" s="42" t="s">
        <v>29</v>
      </c>
      <c r="F32" s="44" t="s">
        <v>1665</v>
      </c>
      <c r="G32" s="44" t="s">
        <v>1665</v>
      </c>
      <c r="H32" s="42" t="s">
        <v>43</v>
      </c>
      <c r="I32" s="448" t="s">
        <v>12</v>
      </c>
      <c r="J32" s="448" t="s">
        <v>1673</v>
      </c>
      <c r="K32" s="448"/>
      <c r="L32" s="448"/>
      <c r="M32" s="708" t="s">
        <v>11</v>
      </c>
    </row>
    <row r="33" spans="1:13">
      <c r="A33" s="68" t="s">
        <v>578</v>
      </c>
      <c r="B33" s="69" t="s">
        <v>167</v>
      </c>
      <c r="C33" s="741" t="s">
        <v>579</v>
      </c>
      <c r="D33" s="42">
        <v>1</v>
      </c>
      <c r="E33" s="42" t="s">
        <v>29</v>
      </c>
      <c r="F33" s="44" t="s">
        <v>1660</v>
      </c>
      <c r="G33" s="44" t="s">
        <v>1660</v>
      </c>
      <c r="H33" s="42" t="s">
        <v>11</v>
      </c>
      <c r="I33" s="448" t="s">
        <v>12</v>
      </c>
      <c r="J33" s="448" t="s">
        <v>1673</v>
      </c>
      <c r="K33" s="448"/>
      <c r="L33" s="448"/>
      <c r="M33" s="708" t="s">
        <v>11</v>
      </c>
    </row>
    <row r="34" spans="1:13">
      <c r="A34" s="68" t="s">
        <v>580</v>
      </c>
      <c r="B34" s="69" t="s">
        <v>167</v>
      </c>
      <c r="C34" s="741" t="s">
        <v>581</v>
      </c>
      <c r="D34" s="42">
        <v>1</v>
      </c>
      <c r="E34" s="41" t="s">
        <v>42</v>
      </c>
      <c r="F34" s="42" t="s">
        <v>1696</v>
      </c>
      <c r="G34" s="42" t="s">
        <v>1657</v>
      </c>
      <c r="H34" s="42" t="s">
        <v>11</v>
      </c>
      <c r="I34" s="448" t="s">
        <v>12</v>
      </c>
      <c r="J34" s="448" t="s">
        <v>1673</v>
      </c>
      <c r="K34" s="448"/>
      <c r="L34" s="448"/>
      <c r="M34" s="708" t="s">
        <v>11</v>
      </c>
    </row>
    <row r="35" spans="1:13">
      <c r="A35" s="68" t="s">
        <v>582</v>
      </c>
      <c r="B35" s="69" t="s">
        <v>31</v>
      </c>
      <c r="C35" s="707" t="s">
        <v>583</v>
      </c>
      <c r="D35" s="41"/>
      <c r="E35" s="41" t="s">
        <v>56</v>
      </c>
      <c r="F35" s="42" t="s">
        <v>1695</v>
      </c>
      <c r="G35" s="42" t="s">
        <v>1657</v>
      </c>
      <c r="H35" s="42" t="s">
        <v>43</v>
      </c>
      <c r="I35" s="448" t="s">
        <v>12</v>
      </c>
      <c r="J35" s="448" t="s">
        <v>1673</v>
      </c>
      <c r="K35" s="448"/>
      <c r="L35" s="448"/>
      <c r="M35" s="708" t="s">
        <v>11</v>
      </c>
    </row>
    <row r="36" spans="1:13">
      <c r="A36" s="68" t="s">
        <v>584</v>
      </c>
      <c r="B36" s="69" t="s">
        <v>31</v>
      </c>
      <c r="C36" s="707" t="s">
        <v>585</v>
      </c>
      <c r="D36" s="41">
        <v>1</v>
      </c>
      <c r="E36" s="42" t="s">
        <v>29</v>
      </c>
      <c r="F36" s="44" t="s">
        <v>1660</v>
      </c>
      <c r="G36" s="44" t="s">
        <v>1665</v>
      </c>
      <c r="H36" s="42" t="s">
        <v>43</v>
      </c>
      <c r="I36" s="448" t="s">
        <v>12</v>
      </c>
      <c r="J36" s="448" t="s">
        <v>1673</v>
      </c>
      <c r="K36" s="448"/>
      <c r="L36" s="448"/>
      <c r="M36" s="708" t="s">
        <v>11</v>
      </c>
    </row>
    <row r="37" spans="1:13">
      <c r="A37" s="68" t="s">
        <v>586</v>
      </c>
      <c r="B37" s="69" t="s">
        <v>31</v>
      </c>
      <c r="C37" s="707" t="s">
        <v>587</v>
      </c>
      <c r="D37" s="41">
        <v>1</v>
      </c>
      <c r="E37" s="42" t="s">
        <v>29</v>
      </c>
      <c r="F37" s="44" t="s">
        <v>1660</v>
      </c>
      <c r="G37" s="44" t="s">
        <v>1665</v>
      </c>
      <c r="H37" s="42" t="s">
        <v>43</v>
      </c>
      <c r="I37" s="448" t="s">
        <v>12</v>
      </c>
      <c r="J37" s="448" t="s">
        <v>1673</v>
      </c>
      <c r="K37" s="448"/>
      <c r="L37" s="448"/>
      <c r="M37" s="708" t="s">
        <v>11</v>
      </c>
    </row>
    <row r="38" spans="1:13">
      <c r="A38" s="68" t="s">
        <v>588</v>
      </c>
      <c r="B38" s="69" t="s">
        <v>36</v>
      </c>
      <c r="C38" s="741" t="s">
        <v>589</v>
      </c>
      <c r="D38" s="41"/>
      <c r="E38" s="41" t="s">
        <v>56</v>
      </c>
      <c r="F38" s="42" t="s">
        <v>1679</v>
      </c>
      <c r="G38" s="42" t="s">
        <v>1657</v>
      </c>
      <c r="H38" s="42" t="s">
        <v>11</v>
      </c>
      <c r="I38" s="448" t="s">
        <v>12</v>
      </c>
      <c r="J38" s="448" t="s">
        <v>1673</v>
      </c>
      <c r="K38" s="448"/>
      <c r="L38" s="448"/>
      <c r="M38" s="708" t="s">
        <v>11</v>
      </c>
    </row>
    <row r="39" spans="1:13" ht="15" thickBot="1">
      <c r="A39" s="86" t="s">
        <v>590</v>
      </c>
      <c r="B39" s="87" t="s">
        <v>31</v>
      </c>
      <c r="C39" s="709" t="s">
        <v>591</v>
      </c>
      <c r="D39" s="88"/>
      <c r="E39" s="88" t="s">
        <v>29</v>
      </c>
      <c r="F39" s="89" t="s">
        <v>1660</v>
      </c>
      <c r="G39" s="89" t="s">
        <v>1660</v>
      </c>
      <c r="H39" s="90" t="s">
        <v>43</v>
      </c>
      <c r="I39" s="688" t="s">
        <v>12</v>
      </c>
      <c r="J39" s="448" t="s">
        <v>1673</v>
      </c>
      <c r="K39" s="688"/>
      <c r="L39" s="688"/>
      <c r="M39" s="710" t="s">
        <v>11</v>
      </c>
    </row>
    <row r="40" spans="1:13">
      <c r="A40" s="695" t="s">
        <v>592</v>
      </c>
      <c r="B40" s="94" t="s">
        <v>21</v>
      </c>
      <c r="C40" s="697" t="s">
        <v>593</v>
      </c>
      <c r="D40" s="94"/>
      <c r="E40" s="94"/>
      <c r="F40" s="95"/>
      <c r="G40" s="95"/>
      <c r="H40" s="95"/>
      <c r="I40" s="712"/>
      <c r="J40" s="733" t="s">
        <v>1673</v>
      </c>
      <c r="K40" s="733"/>
      <c r="L40" s="733"/>
      <c r="M40" s="734" t="s">
        <v>13</v>
      </c>
    </row>
    <row r="41" spans="1:13">
      <c r="A41" s="105"/>
      <c r="B41" s="45" t="s">
        <v>24</v>
      </c>
      <c r="C41" s="83" t="s">
        <v>595</v>
      </c>
      <c r="D41" s="735"/>
      <c r="E41" s="735"/>
      <c r="F41" s="736"/>
      <c r="G41" s="736"/>
      <c r="H41" s="736"/>
      <c r="I41" s="704" t="s">
        <v>12</v>
      </c>
      <c r="J41" s="704"/>
      <c r="K41" s="704"/>
      <c r="L41" s="704"/>
      <c r="M41" s="706"/>
    </row>
    <row r="42" spans="1:13">
      <c r="A42" s="68" t="s">
        <v>596</v>
      </c>
      <c r="B42" s="69" t="s">
        <v>31</v>
      </c>
      <c r="C42" s="707" t="s">
        <v>597</v>
      </c>
      <c r="D42" s="41"/>
      <c r="E42" s="41" t="s">
        <v>424</v>
      </c>
      <c r="F42" s="42">
        <v>1</v>
      </c>
      <c r="G42" s="42" t="s">
        <v>1657</v>
      </c>
      <c r="H42" s="42" t="s">
        <v>43</v>
      </c>
      <c r="I42" s="448" t="s">
        <v>12</v>
      </c>
      <c r="J42" s="448" t="s">
        <v>1673</v>
      </c>
      <c r="K42" s="448"/>
      <c r="L42" s="448"/>
      <c r="M42" s="708" t="s">
        <v>11</v>
      </c>
    </row>
    <row r="43" spans="1:13">
      <c r="A43" s="68" t="s">
        <v>598</v>
      </c>
      <c r="B43" s="69" t="s">
        <v>31</v>
      </c>
      <c r="C43" s="707" t="s">
        <v>599</v>
      </c>
      <c r="D43" s="41"/>
      <c r="E43" s="41" t="s">
        <v>163</v>
      </c>
      <c r="F43" s="42">
        <v>1</v>
      </c>
      <c r="G43" s="42" t="s">
        <v>1657</v>
      </c>
      <c r="H43" s="42" t="s">
        <v>43</v>
      </c>
      <c r="I43" s="448" t="s">
        <v>12</v>
      </c>
      <c r="J43" s="448" t="s">
        <v>1673</v>
      </c>
      <c r="K43" s="448"/>
      <c r="L43" s="448"/>
      <c r="M43" s="708" t="s">
        <v>11</v>
      </c>
    </row>
    <row r="44" spans="1:13">
      <c r="A44" s="68" t="s">
        <v>600</v>
      </c>
      <c r="B44" s="69" t="s">
        <v>31</v>
      </c>
      <c r="C44" s="707" t="s">
        <v>601</v>
      </c>
      <c r="D44" s="41"/>
      <c r="E44" s="325" t="s">
        <v>1698</v>
      </c>
      <c r="F44" s="321" t="s">
        <v>1697</v>
      </c>
      <c r="G44" s="321" t="s">
        <v>1699</v>
      </c>
      <c r="H44" s="42" t="s">
        <v>43</v>
      </c>
      <c r="I44" s="448" t="s">
        <v>12</v>
      </c>
      <c r="J44" s="448" t="s">
        <v>1673</v>
      </c>
      <c r="K44" s="448"/>
      <c r="L44" s="448"/>
      <c r="M44" s="708" t="s">
        <v>11</v>
      </c>
    </row>
    <row r="45" spans="1:13">
      <c r="A45" s="105"/>
      <c r="B45" s="45" t="s">
        <v>24</v>
      </c>
      <c r="C45" s="83" t="s">
        <v>603</v>
      </c>
      <c r="D45" s="735"/>
      <c r="E45" s="735"/>
      <c r="F45" s="736"/>
      <c r="G45" s="736"/>
      <c r="H45" s="736"/>
      <c r="I45" s="704" t="s">
        <v>12</v>
      </c>
      <c r="J45" s="704"/>
      <c r="K45" s="704"/>
      <c r="L45" s="704"/>
      <c r="M45" s="706"/>
    </row>
    <row r="46" spans="1:13">
      <c r="A46" s="68" t="s">
        <v>799</v>
      </c>
      <c r="B46" s="69" t="s">
        <v>31</v>
      </c>
      <c r="C46" s="707" t="s">
        <v>800</v>
      </c>
      <c r="D46" s="41"/>
      <c r="E46" s="41" t="s">
        <v>604</v>
      </c>
      <c r="F46" s="739" t="s">
        <v>1697</v>
      </c>
      <c r="G46" s="740" t="s">
        <v>605</v>
      </c>
      <c r="H46" s="42" t="s">
        <v>43</v>
      </c>
      <c r="I46" s="448" t="s">
        <v>12</v>
      </c>
      <c r="J46" s="448" t="s">
        <v>1673</v>
      </c>
      <c r="K46" s="448"/>
      <c r="L46" s="448"/>
      <c r="M46" s="708" t="s">
        <v>11</v>
      </c>
    </row>
    <row r="47" spans="1:13">
      <c r="A47" s="68" t="s">
        <v>606</v>
      </c>
      <c r="B47" s="69" t="s">
        <v>31</v>
      </c>
      <c r="C47" s="707" t="s">
        <v>607</v>
      </c>
      <c r="D47" s="41"/>
      <c r="E47" s="42" t="s">
        <v>29</v>
      </c>
      <c r="F47" s="44" t="s">
        <v>1665</v>
      </c>
      <c r="G47" s="44" t="s">
        <v>1665</v>
      </c>
      <c r="H47" s="42" t="s">
        <v>43</v>
      </c>
      <c r="I47" s="448" t="s">
        <v>12</v>
      </c>
      <c r="J47" s="448" t="s">
        <v>1673</v>
      </c>
      <c r="K47" s="448"/>
      <c r="L47" s="448"/>
      <c r="M47" s="708" t="s">
        <v>11</v>
      </c>
    </row>
    <row r="48" spans="1:13">
      <c r="A48" s="68" t="s">
        <v>608</v>
      </c>
      <c r="B48" s="69" t="s">
        <v>31</v>
      </c>
      <c r="C48" s="707" t="s">
        <v>609</v>
      </c>
      <c r="D48" s="41"/>
      <c r="E48" s="41" t="s">
        <v>56</v>
      </c>
      <c r="F48" s="42" t="s">
        <v>1695</v>
      </c>
      <c r="G48" s="42" t="s">
        <v>1657</v>
      </c>
      <c r="H48" s="42" t="s">
        <v>43</v>
      </c>
      <c r="I48" s="448" t="s">
        <v>12</v>
      </c>
      <c r="J48" s="448" t="s">
        <v>1673</v>
      </c>
      <c r="K48" s="448"/>
      <c r="L48" s="448"/>
      <c r="M48" s="708" t="s">
        <v>11</v>
      </c>
    </row>
    <row r="49" spans="1:13">
      <c r="A49" s="68" t="s">
        <v>610</v>
      </c>
      <c r="B49" s="69" t="s">
        <v>31</v>
      </c>
      <c r="C49" s="707" t="s">
        <v>611</v>
      </c>
      <c r="D49" s="41"/>
      <c r="E49" s="41" t="s">
        <v>68</v>
      </c>
      <c r="F49" s="742" t="s">
        <v>1700</v>
      </c>
      <c r="G49" s="742" t="s">
        <v>1700</v>
      </c>
      <c r="H49" s="42" t="s">
        <v>43</v>
      </c>
      <c r="I49" s="448" t="s">
        <v>12</v>
      </c>
      <c r="J49" s="448" t="s">
        <v>1673</v>
      </c>
      <c r="K49" s="448"/>
      <c r="L49" s="448"/>
      <c r="M49" s="708" t="s">
        <v>11</v>
      </c>
    </row>
    <row r="50" spans="1:13" ht="15" thickBot="1">
      <c r="A50" s="86" t="s">
        <v>612</v>
      </c>
      <c r="B50" s="87" t="s">
        <v>31</v>
      </c>
      <c r="C50" s="709" t="s">
        <v>613</v>
      </c>
      <c r="D50" s="88"/>
      <c r="E50" s="88" t="s">
        <v>29</v>
      </c>
      <c r="F50" s="89" t="s">
        <v>1660</v>
      </c>
      <c r="G50" s="89" t="s">
        <v>1660</v>
      </c>
      <c r="H50" s="90" t="s">
        <v>43</v>
      </c>
      <c r="I50" s="688" t="s">
        <v>12</v>
      </c>
      <c r="J50" s="688" t="s">
        <v>1673</v>
      </c>
      <c r="K50" s="688"/>
      <c r="L50" s="688"/>
      <c r="M50" s="710" t="s">
        <v>11</v>
      </c>
    </row>
    <row r="51" spans="1:13">
      <c r="A51" s="695" t="s">
        <v>614</v>
      </c>
      <c r="B51" s="94" t="s">
        <v>21</v>
      </c>
      <c r="C51" s="697" t="s">
        <v>801</v>
      </c>
      <c r="D51" s="94"/>
      <c r="E51" s="94"/>
      <c r="F51" s="95"/>
      <c r="G51" s="95"/>
      <c r="H51" s="95"/>
      <c r="I51" s="712"/>
      <c r="J51" s="733" t="s">
        <v>1673</v>
      </c>
      <c r="K51" s="733"/>
      <c r="L51" s="733"/>
      <c r="M51" s="734" t="s">
        <v>13</v>
      </c>
    </row>
    <row r="52" spans="1:13">
      <c r="A52" s="105"/>
      <c r="B52" s="45" t="s">
        <v>24</v>
      </c>
      <c r="C52" s="83" t="s">
        <v>617</v>
      </c>
      <c r="D52" s="735"/>
      <c r="E52" s="735"/>
      <c r="F52" s="736"/>
      <c r="G52" s="736"/>
      <c r="H52" s="736"/>
      <c r="I52" s="704" t="s">
        <v>12</v>
      </c>
      <c r="J52" s="704"/>
      <c r="K52" s="704"/>
      <c r="L52" s="704"/>
      <c r="M52" s="706"/>
    </row>
    <row r="53" spans="1:13">
      <c r="A53" s="68" t="s">
        <v>618</v>
      </c>
      <c r="B53" s="69" t="s">
        <v>31</v>
      </c>
      <c r="C53" s="707" t="s">
        <v>619</v>
      </c>
      <c r="D53" s="41"/>
      <c r="E53" s="41" t="s">
        <v>424</v>
      </c>
      <c r="F53" s="42">
        <v>1</v>
      </c>
      <c r="G53" s="42" t="s">
        <v>1657</v>
      </c>
      <c r="H53" s="42" t="s">
        <v>43</v>
      </c>
      <c r="I53" s="448" t="s">
        <v>12</v>
      </c>
      <c r="J53" s="448" t="s">
        <v>1673</v>
      </c>
      <c r="K53" s="448"/>
      <c r="L53" s="448"/>
      <c r="M53" s="708" t="s">
        <v>11</v>
      </c>
    </row>
    <row r="54" spans="1:13">
      <c r="A54" s="68" t="s">
        <v>620</v>
      </c>
      <c r="B54" s="69" t="s">
        <v>31</v>
      </c>
      <c r="C54" s="707" t="s">
        <v>621</v>
      </c>
      <c r="D54" s="41"/>
      <c r="E54" s="41" t="s">
        <v>163</v>
      </c>
      <c r="F54" s="42">
        <v>1</v>
      </c>
      <c r="G54" s="42" t="s">
        <v>1657</v>
      </c>
      <c r="H54" s="42" t="s">
        <v>43</v>
      </c>
      <c r="I54" s="448" t="s">
        <v>12</v>
      </c>
      <c r="J54" s="448" t="s">
        <v>1673</v>
      </c>
      <c r="K54" s="448"/>
      <c r="L54" s="448"/>
      <c r="M54" s="708" t="s">
        <v>11</v>
      </c>
    </row>
    <row r="55" spans="1:13">
      <c r="A55" s="68" t="s">
        <v>622</v>
      </c>
      <c r="B55" s="69" t="s">
        <v>31</v>
      </c>
      <c r="C55" s="707" t="s">
        <v>623</v>
      </c>
      <c r="D55" s="41"/>
      <c r="E55" s="325" t="s">
        <v>1698</v>
      </c>
      <c r="F55" s="321" t="s">
        <v>1697</v>
      </c>
      <c r="G55" s="321" t="s">
        <v>1699</v>
      </c>
      <c r="H55" s="42" t="s">
        <v>43</v>
      </c>
      <c r="I55" s="448" t="s">
        <v>12</v>
      </c>
      <c r="J55" s="448" t="s">
        <v>1673</v>
      </c>
      <c r="K55" s="448"/>
      <c r="L55" s="448"/>
      <c r="M55" s="708" t="s">
        <v>11</v>
      </c>
    </row>
    <row r="56" spans="1:13">
      <c r="A56" s="105"/>
      <c r="B56" s="45" t="s">
        <v>24</v>
      </c>
      <c r="C56" s="83" t="s">
        <v>625</v>
      </c>
      <c r="D56" s="735"/>
      <c r="E56" s="735"/>
      <c r="F56" s="736"/>
      <c r="G56" s="736"/>
      <c r="H56" s="736"/>
      <c r="I56" s="704" t="s">
        <v>12</v>
      </c>
      <c r="J56" s="704"/>
      <c r="K56" s="704"/>
      <c r="L56" s="704"/>
      <c r="M56" s="706"/>
    </row>
    <row r="57" spans="1:13">
      <c r="A57" s="68" t="s">
        <v>626</v>
      </c>
      <c r="B57" s="69" t="s">
        <v>36</v>
      </c>
      <c r="C57" s="741" t="s">
        <v>627</v>
      </c>
      <c r="D57" s="41"/>
      <c r="E57" s="41" t="s">
        <v>42</v>
      </c>
      <c r="F57" s="42">
        <v>1</v>
      </c>
      <c r="G57" s="42">
        <v>1</v>
      </c>
      <c r="H57" s="42" t="s">
        <v>11</v>
      </c>
      <c r="I57" s="448" t="s">
        <v>12</v>
      </c>
      <c r="J57" s="448" t="s">
        <v>1673</v>
      </c>
      <c r="K57" s="448"/>
      <c r="L57" s="448"/>
      <c r="M57" s="708" t="s">
        <v>11</v>
      </c>
    </row>
    <row r="58" spans="1:13">
      <c r="A58" s="68" t="s">
        <v>628</v>
      </c>
      <c r="B58" s="69" t="s">
        <v>31</v>
      </c>
      <c r="C58" s="707" t="s">
        <v>629</v>
      </c>
      <c r="D58" s="42"/>
      <c r="E58" s="42" t="s">
        <v>29</v>
      </c>
      <c r="F58" s="44" t="s">
        <v>1662</v>
      </c>
      <c r="G58" s="44" t="s">
        <v>1665</v>
      </c>
      <c r="H58" s="42" t="s">
        <v>43</v>
      </c>
      <c r="I58" s="448" t="s">
        <v>12</v>
      </c>
      <c r="J58" s="448" t="s">
        <v>1673</v>
      </c>
      <c r="K58" s="448"/>
      <c r="L58" s="448"/>
      <c r="M58" s="708" t="s">
        <v>11</v>
      </c>
    </row>
    <row r="59" spans="1:13">
      <c r="A59" s="68" t="s">
        <v>630</v>
      </c>
      <c r="B59" s="69" t="s">
        <v>31</v>
      </c>
      <c r="C59" s="707" t="s">
        <v>631</v>
      </c>
      <c r="D59" s="41">
        <v>1</v>
      </c>
      <c r="E59" s="42" t="s">
        <v>29</v>
      </c>
      <c r="F59" s="44" t="s">
        <v>1660</v>
      </c>
      <c r="G59" s="44" t="s">
        <v>1665</v>
      </c>
      <c r="H59" s="42" t="s">
        <v>43</v>
      </c>
      <c r="I59" s="448" t="s">
        <v>12</v>
      </c>
      <c r="J59" s="448" t="s">
        <v>1673</v>
      </c>
      <c r="K59" s="448"/>
      <c r="L59" s="448"/>
      <c r="M59" s="708" t="s">
        <v>11</v>
      </c>
    </row>
    <row r="60" spans="1:13">
      <c r="A60" s="68" t="s">
        <v>632</v>
      </c>
      <c r="B60" s="69" t="s">
        <v>31</v>
      </c>
      <c r="C60" s="707" t="s">
        <v>633</v>
      </c>
      <c r="D60" s="41">
        <v>1</v>
      </c>
      <c r="E60" s="42" t="s">
        <v>29</v>
      </c>
      <c r="F60" s="44" t="s">
        <v>1660</v>
      </c>
      <c r="G60" s="44" t="s">
        <v>1665</v>
      </c>
      <c r="H60" s="42" t="s">
        <v>43</v>
      </c>
      <c r="I60" s="448" t="s">
        <v>12</v>
      </c>
      <c r="J60" s="448" t="s">
        <v>1673</v>
      </c>
      <c r="K60" s="448"/>
      <c r="L60" s="448"/>
      <c r="M60" s="708" t="s">
        <v>11</v>
      </c>
    </row>
    <row r="61" spans="1:13">
      <c r="A61" s="68" t="s">
        <v>802</v>
      </c>
      <c r="B61" s="69" t="s">
        <v>31</v>
      </c>
      <c r="C61" s="707" t="s">
        <v>635</v>
      </c>
      <c r="D61" s="41"/>
      <c r="E61" s="41" t="s">
        <v>68</v>
      </c>
      <c r="F61" s="44" t="s">
        <v>1660</v>
      </c>
      <c r="G61" s="44" t="s">
        <v>1660</v>
      </c>
      <c r="H61" s="42" t="s">
        <v>43</v>
      </c>
      <c r="I61" s="448" t="s">
        <v>12</v>
      </c>
      <c r="J61" s="448" t="s">
        <v>1673</v>
      </c>
      <c r="K61" s="448"/>
      <c r="L61" s="448"/>
      <c r="M61" s="708" t="s">
        <v>11</v>
      </c>
    </row>
    <row r="62" spans="1:13">
      <c r="A62" s="68" t="s">
        <v>636</v>
      </c>
      <c r="B62" s="69" t="s">
        <v>31</v>
      </c>
      <c r="C62" s="707" t="s">
        <v>637</v>
      </c>
      <c r="D62" s="41"/>
      <c r="E62" s="41" t="s">
        <v>68</v>
      </c>
      <c r="F62" s="742" t="s">
        <v>1700</v>
      </c>
      <c r="G62" s="742" t="s">
        <v>1700</v>
      </c>
      <c r="H62" s="42" t="s">
        <v>43</v>
      </c>
      <c r="I62" s="448" t="s">
        <v>12</v>
      </c>
      <c r="J62" s="448" t="s">
        <v>1673</v>
      </c>
      <c r="K62" s="448"/>
      <c r="L62" s="448"/>
      <c r="M62" s="708" t="s">
        <v>11</v>
      </c>
    </row>
    <row r="63" spans="1:13" ht="15" thickBot="1">
      <c r="A63" s="86" t="s">
        <v>638</v>
      </c>
      <c r="B63" s="87" t="s">
        <v>31</v>
      </c>
      <c r="C63" s="709" t="s">
        <v>639</v>
      </c>
      <c r="D63" s="88"/>
      <c r="E63" s="88" t="s">
        <v>29</v>
      </c>
      <c r="F63" s="89" t="s">
        <v>1660</v>
      </c>
      <c r="G63" s="89" t="s">
        <v>1660</v>
      </c>
      <c r="H63" s="90" t="s">
        <v>11</v>
      </c>
      <c r="I63" s="688" t="s">
        <v>12</v>
      </c>
      <c r="J63" s="448" t="s">
        <v>1673</v>
      </c>
      <c r="K63" s="688"/>
      <c r="L63" s="688"/>
      <c r="M63" s="710" t="s">
        <v>11</v>
      </c>
    </row>
    <row r="64" spans="1:13">
      <c r="A64" s="695" t="s">
        <v>803</v>
      </c>
      <c r="B64" s="94" t="s">
        <v>21</v>
      </c>
      <c r="C64" s="697" t="s">
        <v>804</v>
      </c>
      <c r="D64" s="94"/>
      <c r="E64" s="94"/>
      <c r="F64" s="95"/>
      <c r="G64" s="95"/>
      <c r="H64" s="95"/>
      <c r="I64" s="712"/>
      <c r="J64" s="733" t="s">
        <v>1673</v>
      </c>
      <c r="K64" s="733"/>
      <c r="L64" s="733"/>
      <c r="M64" s="734" t="s">
        <v>13</v>
      </c>
    </row>
    <row r="65" spans="1:13">
      <c r="A65" s="105"/>
      <c r="B65" s="45" t="s">
        <v>24</v>
      </c>
      <c r="C65" s="83" t="s">
        <v>643</v>
      </c>
      <c r="D65" s="735"/>
      <c r="E65" s="735"/>
      <c r="F65" s="736"/>
      <c r="G65" s="736"/>
      <c r="H65" s="736"/>
      <c r="I65" s="704" t="s">
        <v>12</v>
      </c>
      <c r="J65" s="704"/>
      <c r="K65" s="704"/>
      <c r="L65" s="704"/>
      <c r="M65" s="706"/>
    </row>
    <row r="66" spans="1:13">
      <c r="A66" s="68" t="s">
        <v>805</v>
      </c>
      <c r="B66" s="69" t="s">
        <v>27</v>
      </c>
      <c r="C66" s="741" t="s">
        <v>806</v>
      </c>
      <c r="D66" s="41"/>
      <c r="E66" s="41" t="s">
        <v>163</v>
      </c>
      <c r="F66" s="42">
        <v>1</v>
      </c>
      <c r="G66" s="42" t="s">
        <v>1657</v>
      </c>
      <c r="H66" s="42" t="s">
        <v>11</v>
      </c>
      <c r="I66" s="448" t="s">
        <v>12</v>
      </c>
      <c r="J66" s="448" t="s">
        <v>1673</v>
      </c>
      <c r="K66" s="448"/>
      <c r="L66" s="448"/>
      <c r="M66" s="708" t="s">
        <v>11</v>
      </c>
    </row>
    <row r="67" spans="1:13">
      <c r="A67" s="68" t="s">
        <v>646</v>
      </c>
      <c r="B67" s="69" t="s">
        <v>31</v>
      </c>
      <c r="C67" s="707" t="s">
        <v>647</v>
      </c>
      <c r="D67" s="41"/>
      <c r="E67" s="41" t="s">
        <v>163</v>
      </c>
      <c r="F67" s="42">
        <v>1</v>
      </c>
      <c r="G67" s="42" t="s">
        <v>1657</v>
      </c>
      <c r="H67" s="42" t="s">
        <v>43</v>
      </c>
      <c r="I67" s="448" t="s">
        <v>12</v>
      </c>
      <c r="J67" s="448" t="s">
        <v>1673</v>
      </c>
      <c r="K67" s="448"/>
      <c r="L67" s="448"/>
      <c r="M67" s="708" t="s">
        <v>11</v>
      </c>
    </row>
    <row r="68" spans="1:13">
      <c r="A68" s="68" t="s">
        <v>648</v>
      </c>
      <c r="B68" s="69" t="s">
        <v>31</v>
      </c>
      <c r="C68" s="707" t="s">
        <v>649</v>
      </c>
      <c r="D68" s="41"/>
      <c r="E68" s="325" t="s">
        <v>1698</v>
      </c>
      <c r="F68" s="321" t="s">
        <v>1697</v>
      </c>
      <c r="G68" s="321" t="s">
        <v>1699</v>
      </c>
      <c r="H68" s="42" t="s">
        <v>43</v>
      </c>
      <c r="I68" s="448" t="s">
        <v>12</v>
      </c>
      <c r="J68" s="448" t="s">
        <v>1673</v>
      </c>
      <c r="K68" s="448"/>
      <c r="L68" s="448"/>
      <c r="M68" s="708" t="s">
        <v>11</v>
      </c>
    </row>
    <row r="69" spans="1:13">
      <c r="A69" s="105"/>
      <c r="B69" s="45" t="s">
        <v>24</v>
      </c>
      <c r="C69" s="83" t="s">
        <v>651</v>
      </c>
      <c r="D69" s="735"/>
      <c r="E69" s="735"/>
      <c r="F69" s="736"/>
      <c r="G69" s="736"/>
      <c r="H69" s="736"/>
      <c r="I69" s="704" t="s">
        <v>12</v>
      </c>
      <c r="J69" s="704"/>
      <c r="K69" s="704"/>
      <c r="L69" s="704"/>
      <c r="M69" s="706"/>
    </row>
    <row r="70" spans="1:13">
      <c r="A70" s="68" t="s">
        <v>652</v>
      </c>
      <c r="B70" s="69" t="s">
        <v>31</v>
      </c>
      <c r="C70" s="707" t="s">
        <v>653</v>
      </c>
      <c r="D70" s="41"/>
      <c r="E70" s="41" t="s">
        <v>29</v>
      </c>
      <c r="F70" s="44" t="s">
        <v>1660</v>
      </c>
      <c r="G70" s="44" t="s">
        <v>1660</v>
      </c>
      <c r="H70" s="42" t="s">
        <v>43</v>
      </c>
      <c r="I70" s="448" t="s">
        <v>12</v>
      </c>
      <c r="J70" s="448" t="s">
        <v>1673</v>
      </c>
      <c r="K70" s="448"/>
      <c r="L70" s="448"/>
      <c r="M70" s="708" t="s">
        <v>11</v>
      </c>
    </row>
    <row r="71" spans="1:13">
      <c r="A71" s="68" t="s">
        <v>807</v>
      </c>
      <c r="B71" s="69" t="s">
        <v>36</v>
      </c>
      <c r="C71" s="741" t="s">
        <v>808</v>
      </c>
      <c r="D71" s="41"/>
      <c r="E71" s="42" t="s">
        <v>29</v>
      </c>
      <c r="F71" s="44" t="s">
        <v>1662</v>
      </c>
      <c r="G71" s="44" t="s">
        <v>1665</v>
      </c>
      <c r="H71" s="42" t="s">
        <v>11</v>
      </c>
      <c r="I71" s="448" t="s">
        <v>12</v>
      </c>
      <c r="J71" s="448" t="s">
        <v>1673</v>
      </c>
      <c r="K71" s="448"/>
      <c r="L71" s="448"/>
      <c r="M71" s="708" t="s">
        <v>11</v>
      </c>
    </row>
    <row r="72" spans="1:13" ht="15" thickBot="1">
      <c r="A72" s="743"/>
      <c r="B72" s="744"/>
      <c r="C72" s="744"/>
      <c r="D72" s="744"/>
      <c r="E72" s="744"/>
      <c r="F72" s="744"/>
      <c r="G72" s="744"/>
      <c r="H72" s="745"/>
      <c r="I72" s="746"/>
      <c r="J72" s="746"/>
      <c r="K72" s="746"/>
      <c r="L72" s="746"/>
      <c r="M72" s="747"/>
    </row>
    <row r="73" spans="1:13" ht="20.100000000000001" customHeight="1">
      <c r="A73" s="33" t="s">
        <v>1669</v>
      </c>
      <c r="I73" s="376"/>
      <c r="J73" s="376"/>
      <c r="K73" s="376"/>
      <c r="L73" s="376"/>
    </row>
    <row r="74" spans="1:13" ht="36.9" customHeight="1">
      <c r="A74" s="624" t="s">
        <v>280</v>
      </c>
      <c r="B74" s="625"/>
      <c r="C74" s="625"/>
      <c r="D74" s="625"/>
      <c r="E74" s="625"/>
      <c r="F74" s="625"/>
      <c r="G74" s="625"/>
      <c r="H74" s="625"/>
      <c r="I74" s="625"/>
      <c r="J74" s="625"/>
      <c r="K74" s="625"/>
      <c r="L74" s="623"/>
      <c r="M74" s="623"/>
    </row>
    <row r="75" spans="1:13">
      <c r="I75" s="376"/>
      <c r="J75" s="376"/>
      <c r="K75" s="376"/>
      <c r="L75" s="376"/>
    </row>
    <row r="76" spans="1:13" ht="20.100000000000001" customHeight="1">
      <c r="A76" s="33" t="s">
        <v>1670</v>
      </c>
      <c r="I76" s="376"/>
      <c r="J76" s="376"/>
      <c r="K76" s="376"/>
      <c r="L76" s="376"/>
    </row>
    <row r="77" spans="1:13" ht="36.9" customHeight="1">
      <c r="A77" s="624" t="s">
        <v>281</v>
      </c>
      <c r="B77" s="625"/>
      <c r="C77" s="625"/>
      <c r="D77" s="625"/>
      <c r="E77" s="625"/>
      <c r="F77" s="625"/>
      <c r="G77" s="625"/>
      <c r="H77" s="625"/>
      <c r="I77" s="625"/>
      <c r="J77" s="625"/>
      <c r="K77" s="625"/>
      <c r="L77" s="623"/>
      <c r="M77" s="623"/>
    </row>
    <row r="78" spans="1:13">
      <c r="I78" s="376"/>
      <c r="J78" s="376"/>
      <c r="K78" s="376"/>
      <c r="L78" s="376"/>
    </row>
    <row r="79" spans="1:13" ht="20.100000000000001" customHeight="1">
      <c r="A79" s="33" t="s">
        <v>1671</v>
      </c>
      <c r="I79" s="376"/>
      <c r="J79" s="376"/>
      <c r="K79" s="376"/>
      <c r="L79" s="376"/>
    </row>
    <row r="80" spans="1:13" ht="36.9" customHeight="1">
      <c r="A80" s="624" t="s">
        <v>154</v>
      </c>
      <c r="B80" s="625"/>
      <c r="C80" s="625"/>
      <c r="D80" s="625"/>
      <c r="E80" s="625"/>
      <c r="F80" s="625"/>
      <c r="G80" s="625"/>
      <c r="H80" s="625"/>
      <c r="I80" s="625"/>
      <c r="J80" s="625"/>
      <c r="K80" s="625"/>
      <c r="L80" s="623"/>
      <c r="M80" s="623"/>
    </row>
    <row r="82" spans="1:13" s="258" customFormat="1">
      <c r="A82" s="372" t="s">
        <v>155</v>
      </c>
    </row>
    <row r="83" spans="1:13" s="258" customFormat="1">
      <c r="A83" s="423" t="s">
        <v>156</v>
      </c>
      <c r="B83" s="423"/>
      <c r="C83" s="423"/>
      <c r="D83" s="423"/>
      <c r="E83" s="423"/>
      <c r="F83" s="423"/>
      <c r="G83" s="423"/>
      <c r="H83" s="423"/>
      <c r="I83" s="423"/>
      <c r="J83" s="423"/>
      <c r="K83" s="423"/>
      <c r="L83" s="423"/>
      <c r="M83" s="423"/>
    </row>
    <row r="84" spans="1:13" s="258" customFormat="1">
      <c r="A84" s="375" t="s">
        <v>656</v>
      </c>
      <c r="B84" s="423"/>
      <c r="C84" s="423"/>
      <c r="D84" s="423"/>
      <c r="E84" s="423"/>
      <c r="F84" s="423"/>
      <c r="G84" s="423"/>
      <c r="H84" s="423"/>
      <c r="I84" s="423"/>
      <c r="J84" s="423"/>
      <c r="K84" s="423"/>
      <c r="L84" s="423"/>
      <c r="M84" s="423"/>
    </row>
    <row r="85" spans="1:13">
      <c r="A85" s="375" t="s">
        <v>1672</v>
      </c>
      <c r="B85" s="375"/>
      <c r="C85" s="375"/>
      <c r="D85" s="375"/>
      <c r="E85" s="375"/>
      <c r="F85" s="375"/>
      <c r="G85" s="375"/>
      <c r="H85" s="375"/>
      <c r="I85" s="375"/>
      <c r="J85" s="375"/>
      <c r="K85" s="375"/>
      <c r="L85" s="375"/>
      <c r="M85" s="375"/>
    </row>
  </sheetData>
  <mergeCells count="20">
    <mergeCell ref="I9:I10"/>
    <mergeCell ref="A74:K74"/>
    <mergeCell ref="A77:K77"/>
    <mergeCell ref="A80:K80"/>
    <mergeCell ref="A2:B2"/>
    <mergeCell ref="C2:H2"/>
    <mergeCell ref="A4:B4"/>
    <mergeCell ref="C4:H4"/>
    <mergeCell ref="A5:B5"/>
    <mergeCell ref="C5:H5"/>
    <mergeCell ref="A7:B7"/>
    <mergeCell ref="A9:A10"/>
    <mergeCell ref="B9:B10"/>
    <mergeCell ref="C9:C10"/>
    <mergeCell ref="D9:D10"/>
    <mergeCell ref="J9:L9"/>
    <mergeCell ref="E9:E10"/>
    <mergeCell ref="F9:F10"/>
    <mergeCell ref="G9:G10"/>
    <mergeCell ref="H9:H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C08B2-A5B0-43FE-9817-B7B58307F850}">
  <dimension ref="A2:O89"/>
  <sheetViews>
    <sheetView topLeftCell="A52" workbookViewId="0">
      <selection activeCell="A52" sqref="A1:XFD1048576"/>
    </sheetView>
  </sheetViews>
  <sheetFormatPr baseColWidth="10" defaultColWidth="13.44140625" defaultRowHeight="14.4"/>
  <cols>
    <col min="1" max="1" width="25.6640625" customWidth="1"/>
    <col min="2" max="2" width="10.5546875" customWidth="1"/>
    <col min="3" max="3" width="59.109375" customWidth="1"/>
    <col min="4" max="4" width="17.5546875" customWidth="1"/>
    <col min="5" max="5" width="42.88671875" bestFit="1" customWidth="1"/>
    <col min="6" max="6" width="34.5546875" bestFit="1" customWidth="1"/>
    <col min="7" max="7" width="26.44140625" bestFit="1" customWidth="1"/>
    <col min="8" max="8" width="11.44140625" style="511" customWidth="1"/>
    <col min="9" max="9" width="10.109375" style="511" bestFit="1" customWidth="1"/>
    <col min="10" max="10" width="10.88671875" style="511" bestFit="1" customWidth="1"/>
    <col min="11" max="11" width="8.21875" style="511" bestFit="1" customWidth="1"/>
    <col min="12" max="12" width="12.33203125" style="511" bestFit="1" customWidth="1"/>
    <col min="13" max="13" width="17.44140625" bestFit="1" customWidth="1"/>
  </cols>
  <sheetData>
    <row r="2" spans="1:15" ht="16.2">
      <c r="A2" s="512" t="s">
        <v>0</v>
      </c>
      <c r="B2" s="512"/>
      <c r="C2" s="513" t="s">
        <v>1</v>
      </c>
      <c r="D2" s="513"/>
      <c r="E2" s="513"/>
      <c r="F2" s="513"/>
      <c r="G2" s="513"/>
      <c r="H2" s="513"/>
      <c r="I2" s="514"/>
      <c r="J2" s="515"/>
      <c r="K2" s="515"/>
      <c r="L2" s="515"/>
      <c r="M2" s="515"/>
      <c r="N2" s="73"/>
      <c r="O2" s="2"/>
    </row>
    <row r="4" spans="1:15" ht="15.6">
      <c r="A4" s="516" t="s">
        <v>2</v>
      </c>
      <c r="B4" s="516"/>
      <c r="C4" s="517" t="s">
        <v>282</v>
      </c>
      <c r="D4" s="517"/>
      <c r="E4" s="517"/>
      <c r="F4" s="517"/>
      <c r="G4" s="517"/>
      <c r="H4" s="517"/>
      <c r="I4" s="518"/>
      <c r="J4" s="519"/>
      <c r="K4" s="519"/>
      <c r="L4" s="519"/>
      <c r="M4" s="520"/>
    </row>
    <row r="5" spans="1:15" ht="29.1" customHeight="1">
      <c r="A5" s="522" t="s">
        <v>1642</v>
      </c>
      <c r="B5" s="522"/>
      <c r="C5" s="523" t="s">
        <v>773</v>
      </c>
      <c r="D5" s="523"/>
      <c r="E5" s="523"/>
      <c r="F5" s="523"/>
      <c r="G5" s="523"/>
      <c r="H5" s="523"/>
      <c r="I5" s="524"/>
      <c r="J5" s="519"/>
      <c r="K5" s="519"/>
      <c r="L5" s="519"/>
      <c r="M5" s="520"/>
    </row>
    <row r="6" spans="1:15" ht="15.6">
      <c r="A6" s="525"/>
      <c r="C6" s="526"/>
      <c r="D6" s="526"/>
      <c r="J6" s="527"/>
      <c r="K6" s="527"/>
      <c r="L6" s="527"/>
      <c r="M6" s="521"/>
    </row>
    <row r="7" spans="1:15" ht="15.6">
      <c r="A7" s="528" t="s">
        <v>407</v>
      </c>
      <c r="B7" s="528"/>
      <c r="C7" s="526"/>
      <c r="D7" s="526"/>
      <c r="J7" s="527"/>
      <c r="K7" s="527"/>
      <c r="L7" s="527"/>
      <c r="M7" s="521"/>
    </row>
    <row r="8" spans="1:15" ht="15" thickBot="1"/>
    <row r="9" spans="1:15">
      <c r="A9" s="638" t="s">
        <v>1643</v>
      </c>
      <c r="B9" s="639" t="s">
        <v>1644</v>
      </c>
      <c r="C9" s="640" t="s">
        <v>1645</v>
      </c>
      <c r="D9" s="639" t="s">
        <v>1646</v>
      </c>
      <c r="E9" s="641" t="s">
        <v>1647</v>
      </c>
      <c r="F9" s="641" t="s">
        <v>1648</v>
      </c>
      <c r="G9" s="641" t="s">
        <v>1649</v>
      </c>
      <c r="H9" s="639" t="s">
        <v>1650</v>
      </c>
      <c r="I9" s="642" t="s">
        <v>6</v>
      </c>
      <c r="J9" s="643" t="s">
        <v>1651</v>
      </c>
      <c r="K9" s="643"/>
      <c r="L9" s="643"/>
      <c r="M9" s="644" t="s">
        <v>7</v>
      </c>
    </row>
    <row r="10" spans="1:15" s="525" customFormat="1" ht="50.25" customHeight="1" thickBot="1">
      <c r="A10" s="645"/>
      <c r="B10" s="646"/>
      <c r="C10" s="647"/>
      <c r="D10" s="646"/>
      <c r="E10" s="648"/>
      <c r="F10" s="648"/>
      <c r="G10" s="648"/>
      <c r="H10" s="646"/>
      <c r="I10" s="649"/>
      <c r="J10" s="650" t="s">
        <v>1652</v>
      </c>
      <c r="K10" s="650" t="s">
        <v>1653</v>
      </c>
      <c r="L10" s="650" t="s">
        <v>1654</v>
      </c>
      <c r="M10" s="651" t="s">
        <v>1655</v>
      </c>
    </row>
    <row r="11" spans="1:15" s="525" customFormat="1" ht="14.1" customHeight="1">
      <c r="A11" s="748" t="s">
        <v>809</v>
      </c>
      <c r="B11" s="749" t="s">
        <v>9</v>
      </c>
      <c r="C11" s="750" t="s">
        <v>409</v>
      </c>
      <c r="D11" s="751"/>
      <c r="E11" s="752"/>
      <c r="F11" s="752"/>
      <c r="G11" s="752"/>
      <c r="H11" s="752"/>
      <c r="I11" s="753" t="s">
        <v>12</v>
      </c>
      <c r="J11" s="754" t="s">
        <v>13</v>
      </c>
      <c r="K11" s="754">
        <v>1</v>
      </c>
      <c r="L11" s="754">
        <v>10</v>
      </c>
      <c r="M11" s="755" t="s">
        <v>13</v>
      </c>
    </row>
    <row r="12" spans="1:15" s="525" customFormat="1" ht="12" customHeight="1">
      <c r="A12" s="756" t="s">
        <v>809</v>
      </c>
      <c r="B12" s="757" t="s">
        <v>9</v>
      </c>
      <c r="C12" s="758" t="s">
        <v>411</v>
      </c>
      <c r="D12" s="759"/>
      <c r="E12" s="760"/>
      <c r="F12" s="760"/>
      <c r="G12" s="760"/>
      <c r="H12" s="760"/>
      <c r="I12" s="761" t="s">
        <v>12</v>
      </c>
      <c r="J12" s="762" t="s">
        <v>13</v>
      </c>
      <c r="K12" s="762">
        <v>1</v>
      </c>
      <c r="L12" s="762">
        <v>10</v>
      </c>
      <c r="M12" s="763" t="s">
        <v>13</v>
      </c>
    </row>
    <row r="13" spans="1:15" s="525" customFormat="1" ht="14.1" customHeight="1">
      <c r="A13" s="756" t="s">
        <v>809</v>
      </c>
      <c r="B13" s="757" t="s">
        <v>9</v>
      </c>
      <c r="C13" s="758" t="s">
        <v>413</v>
      </c>
      <c r="D13" s="759"/>
      <c r="E13" s="760"/>
      <c r="F13" s="760"/>
      <c r="G13" s="760"/>
      <c r="H13" s="760"/>
      <c r="I13" s="761" t="s">
        <v>12</v>
      </c>
      <c r="J13" s="762" t="s">
        <v>13</v>
      </c>
      <c r="K13" s="762">
        <v>1</v>
      </c>
      <c r="L13" s="762">
        <v>10</v>
      </c>
      <c r="M13" s="763" t="s">
        <v>13</v>
      </c>
    </row>
    <row r="14" spans="1:15" s="525" customFormat="1" ht="12.9" customHeight="1">
      <c r="A14" s="756" t="s">
        <v>809</v>
      </c>
      <c r="B14" s="757" t="s">
        <v>9</v>
      </c>
      <c r="C14" s="758" t="s">
        <v>415</v>
      </c>
      <c r="D14" s="759"/>
      <c r="E14" s="760"/>
      <c r="F14" s="760"/>
      <c r="G14" s="760"/>
      <c r="H14" s="760"/>
      <c r="I14" s="761" t="s">
        <v>12</v>
      </c>
      <c r="J14" s="762" t="s">
        <v>13</v>
      </c>
      <c r="K14" s="762">
        <v>1</v>
      </c>
      <c r="L14" s="762">
        <v>10</v>
      </c>
      <c r="M14" s="763" t="s">
        <v>13</v>
      </c>
    </row>
    <row r="15" spans="1:15" s="525" customFormat="1" ht="12.9" customHeight="1" thickBot="1">
      <c r="A15" s="764" t="s">
        <v>809</v>
      </c>
      <c r="B15" s="765" t="s">
        <v>9</v>
      </c>
      <c r="C15" s="766" t="s">
        <v>417</v>
      </c>
      <c r="D15" s="767"/>
      <c r="E15" s="768"/>
      <c r="F15" s="768"/>
      <c r="G15" s="768"/>
      <c r="H15" s="768"/>
      <c r="I15" s="769" t="s">
        <v>12</v>
      </c>
      <c r="J15" s="770" t="s">
        <v>13</v>
      </c>
      <c r="K15" s="770">
        <v>1</v>
      </c>
      <c r="L15" s="770">
        <v>10</v>
      </c>
      <c r="M15" s="771" t="s">
        <v>13</v>
      </c>
    </row>
    <row r="16" spans="1:15">
      <c r="A16" s="772" t="s">
        <v>662</v>
      </c>
      <c r="B16" s="773" t="s">
        <v>21</v>
      </c>
      <c r="C16" s="774" t="s">
        <v>419</v>
      </c>
      <c r="D16" s="773"/>
      <c r="E16" s="773"/>
      <c r="F16" s="775"/>
      <c r="G16" s="775"/>
      <c r="H16" s="775"/>
      <c r="I16" s="775"/>
      <c r="J16" s="699" t="s">
        <v>1673</v>
      </c>
      <c r="K16" s="699"/>
      <c r="L16" s="699"/>
      <c r="M16" s="776" t="s">
        <v>13</v>
      </c>
    </row>
    <row r="17" spans="1:13">
      <c r="A17" s="777"/>
      <c r="B17" s="675" t="s">
        <v>24</v>
      </c>
      <c r="C17" s="778" t="s">
        <v>810</v>
      </c>
      <c r="D17" s="675"/>
      <c r="E17" s="675"/>
      <c r="F17" s="704"/>
      <c r="G17" s="704"/>
      <c r="H17" s="704"/>
      <c r="I17" s="705" t="s">
        <v>12</v>
      </c>
      <c r="J17" s="704"/>
      <c r="K17" s="704"/>
      <c r="L17" s="704"/>
      <c r="M17" s="706"/>
    </row>
    <row r="18" spans="1:13">
      <c r="A18" s="68" t="s">
        <v>664</v>
      </c>
      <c r="B18" s="606" t="s">
        <v>31</v>
      </c>
      <c r="C18" s="779" t="s">
        <v>423</v>
      </c>
      <c r="D18" s="677"/>
      <c r="E18" s="677" t="s">
        <v>424</v>
      </c>
      <c r="F18" s="448">
        <v>1</v>
      </c>
      <c r="G18" s="448" t="s">
        <v>811</v>
      </c>
      <c r="H18" s="448" t="s">
        <v>43</v>
      </c>
      <c r="I18" s="448" t="s">
        <v>12</v>
      </c>
      <c r="J18" s="448" t="s">
        <v>1673</v>
      </c>
      <c r="K18" s="448"/>
      <c r="L18" s="448"/>
      <c r="M18" s="708" t="s">
        <v>11</v>
      </c>
    </row>
    <row r="19" spans="1:13">
      <c r="A19" s="68" t="s">
        <v>665</v>
      </c>
      <c r="B19" s="606" t="s">
        <v>31</v>
      </c>
      <c r="C19" s="779" t="s">
        <v>426</v>
      </c>
      <c r="D19" s="677"/>
      <c r="E19" s="677" t="s">
        <v>163</v>
      </c>
      <c r="F19" s="448">
        <v>1</v>
      </c>
      <c r="G19" s="448" t="s">
        <v>811</v>
      </c>
      <c r="H19" s="448" t="s">
        <v>43</v>
      </c>
      <c r="I19" s="448" t="s">
        <v>12</v>
      </c>
      <c r="J19" s="448" t="s">
        <v>1673</v>
      </c>
      <c r="K19" s="448"/>
      <c r="L19" s="448"/>
      <c r="M19" s="708" t="s">
        <v>11</v>
      </c>
    </row>
    <row r="20" spans="1:13">
      <c r="A20" s="777"/>
      <c r="B20" s="675" t="s">
        <v>24</v>
      </c>
      <c r="C20" s="778" t="s">
        <v>428</v>
      </c>
      <c r="D20" s="675"/>
      <c r="E20" s="675"/>
      <c r="F20" s="704"/>
      <c r="G20" s="704"/>
      <c r="H20" s="704"/>
      <c r="I20" s="705" t="s">
        <v>12</v>
      </c>
      <c r="J20" s="704"/>
      <c r="K20" s="704"/>
      <c r="L20" s="704"/>
      <c r="M20" s="706"/>
    </row>
    <row r="21" spans="1:13">
      <c r="A21" s="68" t="s">
        <v>812</v>
      </c>
      <c r="B21" s="606" t="s">
        <v>36</v>
      </c>
      <c r="C21" s="779" t="s">
        <v>780</v>
      </c>
      <c r="D21" s="448"/>
      <c r="E21" s="677" t="s">
        <v>29</v>
      </c>
      <c r="F21" s="448" t="s">
        <v>1660</v>
      </c>
      <c r="G21" s="448" t="s">
        <v>1660</v>
      </c>
      <c r="H21" s="448" t="s">
        <v>11</v>
      </c>
      <c r="I21" s="448" t="s">
        <v>12</v>
      </c>
      <c r="J21" s="448" t="s">
        <v>1673</v>
      </c>
      <c r="K21" s="448"/>
      <c r="L21" s="448"/>
      <c r="M21" s="708" t="s">
        <v>11</v>
      </c>
    </row>
    <row r="22" spans="1:13">
      <c r="A22" s="68" t="s">
        <v>667</v>
      </c>
      <c r="B22" s="606" t="s">
        <v>31</v>
      </c>
      <c r="C22" s="779" t="s">
        <v>432</v>
      </c>
      <c r="D22" s="677">
        <v>1</v>
      </c>
      <c r="E22" s="677" t="s">
        <v>56</v>
      </c>
      <c r="F22" s="448">
        <v>1</v>
      </c>
      <c r="G22" s="448">
        <v>1</v>
      </c>
      <c r="H22" s="448" t="s">
        <v>43</v>
      </c>
      <c r="I22" s="448" t="s">
        <v>12</v>
      </c>
      <c r="J22" s="448" t="s">
        <v>1673</v>
      </c>
      <c r="K22" s="448"/>
      <c r="L22" s="448"/>
      <c r="M22" s="708" t="s">
        <v>11</v>
      </c>
    </row>
    <row r="23" spans="1:13">
      <c r="A23" s="68" t="s">
        <v>668</v>
      </c>
      <c r="B23" s="606" t="s">
        <v>167</v>
      </c>
      <c r="C23" s="779" t="s">
        <v>434</v>
      </c>
      <c r="D23" s="677">
        <v>1</v>
      </c>
      <c r="E23" s="677" t="s">
        <v>56</v>
      </c>
      <c r="F23" s="448">
        <v>1</v>
      </c>
      <c r="G23" s="448">
        <v>1</v>
      </c>
      <c r="H23" s="448" t="s">
        <v>43</v>
      </c>
      <c r="I23" s="448" t="s">
        <v>12</v>
      </c>
      <c r="J23" s="448" t="s">
        <v>1673</v>
      </c>
      <c r="K23" s="448"/>
      <c r="L23" s="448"/>
      <c r="M23" s="708" t="s">
        <v>11</v>
      </c>
    </row>
    <row r="24" spans="1:13">
      <c r="A24" s="68" t="s">
        <v>669</v>
      </c>
      <c r="B24" s="606" t="s">
        <v>31</v>
      </c>
      <c r="C24" s="780" t="s">
        <v>436</v>
      </c>
      <c r="D24" s="677">
        <v>1</v>
      </c>
      <c r="E24" s="677" t="s">
        <v>813</v>
      </c>
      <c r="F24" s="448" t="s">
        <v>814</v>
      </c>
      <c r="G24" s="448" t="s">
        <v>814</v>
      </c>
      <c r="H24" s="448" t="s">
        <v>43</v>
      </c>
      <c r="I24" s="448" t="s">
        <v>12</v>
      </c>
      <c r="J24" s="448" t="s">
        <v>1673</v>
      </c>
      <c r="K24" s="448"/>
      <c r="L24" s="448"/>
      <c r="M24" s="708" t="s">
        <v>11</v>
      </c>
    </row>
    <row r="25" spans="1:13">
      <c r="A25" s="68" t="s">
        <v>670</v>
      </c>
      <c r="B25" s="606" t="s">
        <v>36</v>
      </c>
      <c r="C25" s="779" t="s">
        <v>438</v>
      </c>
      <c r="D25" s="677"/>
      <c r="E25" s="677" t="s">
        <v>815</v>
      </c>
      <c r="F25" s="448" t="s">
        <v>816</v>
      </c>
      <c r="G25" s="448" t="s">
        <v>811</v>
      </c>
      <c r="H25" s="448" t="s">
        <v>43</v>
      </c>
      <c r="I25" s="448" t="s">
        <v>12</v>
      </c>
      <c r="J25" s="448" t="s">
        <v>1673</v>
      </c>
      <c r="K25" s="448"/>
      <c r="L25" s="448"/>
      <c r="M25" s="708" t="s">
        <v>11</v>
      </c>
    </row>
    <row r="26" spans="1:13" ht="15" thickBot="1">
      <c r="A26" s="70" t="s">
        <v>672</v>
      </c>
      <c r="B26" s="610" t="s">
        <v>36</v>
      </c>
      <c r="C26" s="781" t="s">
        <v>440</v>
      </c>
      <c r="D26" s="690"/>
      <c r="E26" s="690" t="s">
        <v>29</v>
      </c>
      <c r="F26" s="691" t="s">
        <v>1660</v>
      </c>
      <c r="G26" s="691" t="s">
        <v>1660</v>
      </c>
      <c r="H26" s="691" t="s">
        <v>11</v>
      </c>
      <c r="I26" s="691" t="s">
        <v>12</v>
      </c>
      <c r="J26" s="688" t="s">
        <v>1673</v>
      </c>
      <c r="K26" s="688"/>
      <c r="L26" s="688"/>
      <c r="M26" s="782" t="s">
        <v>11</v>
      </c>
    </row>
    <row r="27" spans="1:13">
      <c r="A27" s="772" t="s">
        <v>817</v>
      </c>
      <c r="B27" s="783" t="s">
        <v>21</v>
      </c>
      <c r="C27" s="784" t="s">
        <v>782</v>
      </c>
      <c r="D27" s="783"/>
      <c r="E27" s="783"/>
      <c r="F27" s="785"/>
      <c r="G27" s="785"/>
      <c r="H27" s="785"/>
      <c r="I27" s="785"/>
      <c r="J27" s="699" t="s">
        <v>1673</v>
      </c>
      <c r="K27" s="699"/>
      <c r="L27" s="699"/>
      <c r="M27" s="776" t="s">
        <v>13</v>
      </c>
    </row>
    <row r="28" spans="1:13">
      <c r="A28" s="777"/>
      <c r="B28" s="675" t="s">
        <v>24</v>
      </c>
      <c r="C28" s="778" t="s">
        <v>444</v>
      </c>
      <c r="D28" s="675"/>
      <c r="E28" s="675"/>
      <c r="F28" s="704"/>
      <c r="G28" s="704"/>
      <c r="H28" s="704"/>
      <c r="I28" s="705" t="s">
        <v>12</v>
      </c>
      <c r="J28" s="704"/>
      <c r="K28" s="704"/>
      <c r="L28" s="704"/>
      <c r="M28" s="706"/>
    </row>
    <row r="29" spans="1:13">
      <c r="A29" s="68" t="s">
        <v>674</v>
      </c>
      <c r="B29" s="606" t="s">
        <v>31</v>
      </c>
      <c r="C29" s="779" t="s">
        <v>446</v>
      </c>
      <c r="D29" s="677"/>
      <c r="E29" s="677" t="s">
        <v>424</v>
      </c>
      <c r="F29" s="448" t="s">
        <v>1657</v>
      </c>
      <c r="G29" s="448" t="s">
        <v>1657</v>
      </c>
      <c r="H29" s="448" t="s">
        <v>43</v>
      </c>
      <c r="I29" s="448" t="s">
        <v>12</v>
      </c>
      <c r="J29" s="448" t="s">
        <v>1673</v>
      </c>
      <c r="K29" s="448"/>
      <c r="L29" s="448"/>
      <c r="M29" s="708" t="s">
        <v>11</v>
      </c>
    </row>
    <row r="30" spans="1:13">
      <c r="A30" s="68" t="s">
        <v>675</v>
      </c>
      <c r="B30" s="606" t="s">
        <v>31</v>
      </c>
      <c r="C30" s="779" t="s">
        <v>448</v>
      </c>
      <c r="D30" s="677"/>
      <c r="E30" s="677" t="s">
        <v>163</v>
      </c>
      <c r="F30" s="448" t="s">
        <v>1657</v>
      </c>
      <c r="G30" s="448" t="s">
        <v>1657</v>
      </c>
      <c r="H30" s="448" t="s">
        <v>43</v>
      </c>
      <c r="I30" s="448" t="s">
        <v>12</v>
      </c>
      <c r="J30" s="448" t="s">
        <v>1673</v>
      </c>
      <c r="K30" s="448"/>
      <c r="L30" s="448"/>
      <c r="M30" s="708" t="s">
        <v>11</v>
      </c>
    </row>
    <row r="31" spans="1:13">
      <c r="A31" s="777"/>
      <c r="B31" s="675" t="s">
        <v>24</v>
      </c>
      <c r="C31" s="778" t="s">
        <v>450</v>
      </c>
      <c r="D31" s="675"/>
      <c r="E31" s="675"/>
      <c r="F31" s="704"/>
      <c r="G31" s="704"/>
      <c r="H31" s="704"/>
      <c r="I31" s="705" t="s">
        <v>12</v>
      </c>
      <c r="J31" s="704"/>
      <c r="K31" s="704"/>
      <c r="L31" s="704"/>
      <c r="M31" s="706"/>
    </row>
    <row r="32" spans="1:13">
      <c r="A32" s="68" t="s">
        <v>677</v>
      </c>
      <c r="B32" s="606" t="s">
        <v>31</v>
      </c>
      <c r="C32" s="779" t="s">
        <v>452</v>
      </c>
      <c r="D32" s="677"/>
      <c r="E32" s="677" t="s">
        <v>88</v>
      </c>
      <c r="F32" s="447" t="s">
        <v>1697</v>
      </c>
      <c r="G32" s="447" t="s">
        <v>90</v>
      </c>
      <c r="H32" s="448" t="s">
        <v>43</v>
      </c>
      <c r="I32" s="448" t="s">
        <v>12</v>
      </c>
      <c r="J32" s="448" t="s">
        <v>1673</v>
      </c>
      <c r="K32" s="448"/>
      <c r="L32" s="448"/>
      <c r="M32" s="708" t="s">
        <v>11</v>
      </c>
    </row>
    <row r="33" spans="1:13">
      <c r="A33" s="68" t="s">
        <v>678</v>
      </c>
      <c r="B33" s="606" t="s">
        <v>31</v>
      </c>
      <c r="C33" s="779" t="s">
        <v>454</v>
      </c>
      <c r="D33" s="677"/>
      <c r="E33" s="677" t="s">
        <v>679</v>
      </c>
      <c r="F33" s="448" t="s">
        <v>680</v>
      </c>
      <c r="G33" s="448" t="s">
        <v>681</v>
      </c>
      <c r="H33" s="448" t="s">
        <v>43</v>
      </c>
      <c r="I33" s="448" t="s">
        <v>12</v>
      </c>
      <c r="J33" s="448" t="s">
        <v>1673</v>
      </c>
      <c r="K33" s="448"/>
      <c r="L33" s="448"/>
      <c r="M33" s="708" t="s">
        <v>11</v>
      </c>
    </row>
    <row r="34" spans="1:13">
      <c r="A34" s="68" t="s">
        <v>682</v>
      </c>
      <c r="B34" s="606" t="s">
        <v>31</v>
      </c>
      <c r="C34" s="779" t="s">
        <v>458</v>
      </c>
      <c r="D34" s="677"/>
      <c r="E34" s="677" t="s">
        <v>42</v>
      </c>
      <c r="F34" s="448" t="s">
        <v>1679</v>
      </c>
      <c r="G34" s="448" t="s">
        <v>1657</v>
      </c>
      <c r="H34" s="448" t="s">
        <v>43</v>
      </c>
      <c r="I34" s="448" t="s">
        <v>12</v>
      </c>
      <c r="J34" s="448" t="s">
        <v>1673</v>
      </c>
      <c r="K34" s="448"/>
      <c r="L34" s="448"/>
      <c r="M34" s="708" t="s">
        <v>11</v>
      </c>
    </row>
    <row r="35" spans="1:13">
      <c r="A35" s="68" t="s">
        <v>683</v>
      </c>
      <c r="B35" s="606" t="s">
        <v>31</v>
      </c>
      <c r="C35" s="779" t="s">
        <v>460</v>
      </c>
      <c r="D35" s="677"/>
      <c r="E35" s="677" t="s">
        <v>29</v>
      </c>
      <c r="F35" s="448" t="s">
        <v>1660</v>
      </c>
      <c r="G35" s="448" t="s">
        <v>1660</v>
      </c>
      <c r="H35" s="448" t="s">
        <v>43</v>
      </c>
      <c r="I35" s="448" t="s">
        <v>12</v>
      </c>
      <c r="J35" s="448" t="s">
        <v>1673</v>
      </c>
      <c r="K35" s="448"/>
      <c r="L35" s="448"/>
      <c r="M35" s="708" t="s">
        <v>11</v>
      </c>
    </row>
    <row r="36" spans="1:13">
      <c r="A36" s="68" t="s">
        <v>684</v>
      </c>
      <c r="B36" s="606" t="s">
        <v>31</v>
      </c>
      <c r="C36" s="779" t="s">
        <v>462</v>
      </c>
      <c r="D36" s="677" t="s">
        <v>1657</v>
      </c>
      <c r="E36" s="677" t="s">
        <v>56</v>
      </c>
      <c r="F36" s="448" t="s">
        <v>1657</v>
      </c>
      <c r="G36" s="448" t="s">
        <v>1657</v>
      </c>
      <c r="H36" s="448" t="s">
        <v>43</v>
      </c>
      <c r="I36" s="448" t="s">
        <v>12</v>
      </c>
      <c r="J36" s="448" t="s">
        <v>1673</v>
      </c>
      <c r="K36" s="448"/>
      <c r="L36" s="448"/>
      <c r="M36" s="708" t="s">
        <v>11</v>
      </c>
    </row>
    <row r="37" spans="1:13">
      <c r="A37" s="68" t="s">
        <v>685</v>
      </c>
      <c r="B37" s="606" t="s">
        <v>31</v>
      </c>
      <c r="C37" s="779" t="s">
        <v>464</v>
      </c>
      <c r="D37" s="677" t="s">
        <v>1657</v>
      </c>
      <c r="E37" s="677" t="s">
        <v>29</v>
      </c>
      <c r="F37" s="448" t="s">
        <v>1660</v>
      </c>
      <c r="G37" s="448" t="s">
        <v>1665</v>
      </c>
      <c r="H37" s="448" t="s">
        <v>43</v>
      </c>
      <c r="I37" s="448" t="s">
        <v>12</v>
      </c>
      <c r="J37" s="448" t="s">
        <v>1673</v>
      </c>
      <c r="K37" s="448"/>
      <c r="L37" s="448"/>
      <c r="M37" s="708" t="s">
        <v>11</v>
      </c>
    </row>
    <row r="38" spans="1:13">
      <c r="A38" s="68" t="s">
        <v>686</v>
      </c>
      <c r="B38" s="606" t="s">
        <v>31</v>
      </c>
      <c r="C38" s="779" t="s">
        <v>466</v>
      </c>
      <c r="D38" s="677" t="s">
        <v>1657</v>
      </c>
      <c r="E38" s="677" t="s">
        <v>56</v>
      </c>
      <c r="F38" s="448" t="s">
        <v>1657</v>
      </c>
      <c r="G38" s="448" t="s">
        <v>1657</v>
      </c>
      <c r="H38" s="448" t="s">
        <v>43</v>
      </c>
      <c r="I38" s="448" t="s">
        <v>12</v>
      </c>
      <c r="J38" s="448" t="s">
        <v>1673</v>
      </c>
      <c r="K38" s="448"/>
      <c r="L38" s="448"/>
      <c r="M38" s="708" t="s">
        <v>11</v>
      </c>
    </row>
    <row r="39" spans="1:13">
      <c r="A39" s="68" t="s">
        <v>687</v>
      </c>
      <c r="B39" s="606" t="s">
        <v>31</v>
      </c>
      <c r="C39" s="779" t="s">
        <v>468</v>
      </c>
      <c r="D39" s="677" t="s">
        <v>1657</v>
      </c>
      <c r="E39" s="677" t="s">
        <v>29</v>
      </c>
      <c r="F39" s="448" t="s">
        <v>1662</v>
      </c>
      <c r="G39" s="448" t="s">
        <v>1660</v>
      </c>
      <c r="H39" s="448" t="s">
        <v>43</v>
      </c>
      <c r="I39" s="448" t="s">
        <v>12</v>
      </c>
      <c r="J39" s="448" t="s">
        <v>1673</v>
      </c>
      <c r="K39" s="448"/>
      <c r="L39" s="448"/>
      <c r="M39" s="708" t="s">
        <v>11</v>
      </c>
    </row>
    <row r="40" spans="1:13">
      <c r="A40" s="68" t="s">
        <v>688</v>
      </c>
      <c r="B40" s="606" t="s">
        <v>31</v>
      </c>
      <c r="C40" s="779" t="s">
        <v>470</v>
      </c>
      <c r="D40" s="677" t="s">
        <v>1657</v>
      </c>
      <c r="E40" s="677" t="s">
        <v>29</v>
      </c>
      <c r="F40" s="448" t="s">
        <v>1662</v>
      </c>
      <c r="G40" s="448" t="s">
        <v>1662</v>
      </c>
      <c r="H40" s="448" t="s">
        <v>43</v>
      </c>
      <c r="I40" s="448" t="s">
        <v>12</v>
      </c>
      <c r="J40" s="448" t="s">
        <v>1673</v>
      </c>
      <c r="K40" s="448"/>
      <c r="L40" s="448"/>
      <c r="M40" s="708" t="s">
        <v>11</v>
      </c>
    </row>
    <row r="41" spans="1:13">
      <c r="A41" s="68" t="s">
        <v>689</v>
      </c>
      <c r="B41" s="606" t="s">
        <v>31</v>
      </c>
      <c r="C41" s="779" t="s">
        <v>472</v>
      </c>
      <c r="D41" s="677"/>
      <c r="E41" s="677" t="s">
        <v>68</v>
      </c>
      <c r="F41" s="448" t="s">
        <v>1660</v>
      </c>
      <c r="G41" s="448" t="s">
        <v>1660</v>
      </c>
      <c r="H41" s="448" t="s">
        <v>43</v>
      </c>
      <c r="I41" s="448" t="s">
        <v>12</v>
      </c>
      <c r="J41" s="448" t="s">
        <v>1673</v>
      </c>
      <c r="K41" s="448"/>
      <c r="L41" s="448"/>
      <c r="M41" s="708" t="s">
        <v>11</v>
      </c>
    </row>
    <row r="42" spans="1:13">
      <c r="A42" s="68" t="s">
        <v>690</v>
      </c>
      <c r="B42" s="606" t="s">
        <v>31</v>
      </c>
      <c r="C42" s="779" t="s">
        <v>474</v>
      </c>
      <c r="D42" s="677"/>
      <c r="E42" s="677" t="s">
        <v>671</v>
      </c>
      <c r="F42" s="448" t="s">
        <v>1657</v>
      </c>
      <c r="G42" s="448" t="s">
        <v>1657</v>
      </c>
      <c r="H42" s="448" t="s">
        <v>43</v>
      </c>
      <c r="I42" s="448" t="s">
        <v>12</v>
      </c>
      <c r="J42" s="448" t="s">
        <v>1673</v>
      </c>
      <c r="K42" s="448"/>
      <c r="L42" s="448"/>
      <c r="M42" s="708" t="s">
        <v>11</v>
      </c>
    </row>
    <row r="43" spans="1:13" ht="15" thickBot="1">
      <c r="A43" s="70" t="s">
        <v>691</v>
      </c>
      <c r="B43" s="610" t="s">
        <v>31</v>
      </c>
      <c r="C43" s="781" t="s">
        <v>476</v>
      </c>
      <c r="D43" s="690"/>
      <c r="E43" s="690" t="s">
        <v>29</v>
      </c>
      <c r="F43" s="691" t="s">
        <v>1660</v>
      </c>
      <c r="G43" s="691" t="s">
        <v>1660</v>
      </c>
      <c r="H43" s="691" t="s">
        <v>43</v>
      </c>
      <c r="I43" s="691" t="s">
        <v>12</v>
      </c>
      <c r="J43" s="688" t="s">
        <v>1673</v>
      </c>
      <c r="K43" s="688"/>
      <c r="L43" s="688"/>
      <c r="M43" s="782" t="s">
        <v>11</v>
      </c>
    </row>
    <row r="44" spans="1:13">
      <c r="A44" s="772" t="s">
        <v>692</v>
      </c>
      <c r="B44" s="783" t="s">
        <v>21</v>
      </c>
      <c r="C44" s="784" t="s">
        <v>478</v>
      </c>
      <c r="D44" s="783"/>
      <c r="E44" s="783"/>
      <c r="F44" s="785"/>
      <c r="G44" s="785"/>
      <c r="H44" s="785"/>
      <c r="I44" s="785"/>
      <c r="J44" s="699" t="s">
        <v>1673</v>
      </c>
      <c r="K44" s="699"/>
      <c r="L44" s="699"/>
      <c r="M44" s="776" t="s">
        <v>13</v>
      </c>
    </row>
    <row r="45" spans="1:13">
      <c r="A45" s="777"/>
      <c r="B45" s="675" t="s">
        <v>24</v>
      </c>
      <c r="C45" s="778" t="s">
        <v>480</v>
      </c>
      <c r="D45" s="675"/>
      <c r="E45" s="675"/>
      <c r="F45" s="704"/>
      <c r="G45" s="704"/>
      <c r="H45" s="704"/>
      <c r="I45" s="705" t="s">
        <v>12</v>
      </c>
      <c r="J45" s="704"/>
      <c r="K45" s="704"/>
      <c r="L45" s="704"/>
      <c r="M45" s="706"/>
    </row>
    <row r="46" spans="1:13">
      <c r="A46" s="68" t="s">
        <v>694</v>
      </c>
      <c r="B46" s="606" t="s">
        <v>31</v>
      </c>
      <c r="C46" s="779" t="s">
        <v>482</v>
      </c>
      <c r="D46" s="677"/>
      <c r="E46" s="677" t="s">
        <v>424</v>
      </c>
      <c r="F46" s="448" t="s">
        <v>1657</v>
      </c>
      <c r="G46" s="448" t="s">
        <v>1657</v>
      </c>
      <c r="H46" s="448" t="s">
        <v>43</v>
      </c>
      <c r="I46" s="448" t="s">
        <v>12</v>
      </c>
      <c r="J46" s="448" t="s">
        <v>1673</v>
      </c>
      <c r="K46" s="448"/>
      <c r="L46" s="448"/>
      <c r="M46" s="708" t="s">
        <v>11</v>
      </c>
    </row>
    <row r="47" spans="1:13">
      <c r="A47" s="68" t="s">
        <v>695</v>
      </c>
      <c r="B47" s="606" t="s">
        <v>31</v>
      </c>
      <c r="C47" s="779" t="s">
        <v>484</v>
      </c>
      <c r="D47" s="677"/>
      <c r="E47" s="677" t="s">
        <v>163</v>
      </c>
      <c r="F47" s="448" t="s">
        <v>1657</v>
      </c>
      <c r="G47" s="448" t="s">
        <v>1657</v>
      </c>
      <c r="H47" s="448" t="s">
        <v>43</v>
      </c>
      <c r="I47" s="448" t="s">
        <v>12</v>
      </c>
      <c r="J47" s="448" t="s">
        <v>1673</v>
      </c>
      <c r="K47" s="448"/>
      <c r="L47" s="448"/>
      <c r="M47" s="708" t="s">
        <v>11</v>
      </c>
    </row>
    <row r="48" spans="1:13">
      <c r="A48" s="777"/>
      <c r="B48" s="675" t="s">
        <v>24</v>
      </c>
      <c r="C48" s="778" t="s">
        <v>486</v>
      </c>
      <c r="D48" s="675"/>
      <c r="E48" s="675"/>
      <c r="F48" s="704"/>
      <c r="G48" s="704"/>
      <c r="H48" s="704"/>
      <c r="I48" s="705" t="s">
        <v>12</v>
      </c>
      <c r="J48" s="704"/>
      <c r="K48" s="704"/>
      <c r="L48" s="704"/>
      <c r="M48" s="706"/>
    </row>
    <row r="49" spans="1:13">
      <c r="A49" s="68" t="s">
        <v>697</v>
      </c>
      <c r="B49" s="606" t="s">
        <v>31</v>
      </c>
      <c r="C49" s="779" t="s">
        <v>488</v>
      </c>
      <c r="D49" s="677"/>
      <c r="E49" s="677" t="s">
        <v>604</v>
      </c>
      <c r="F49" s="447" t="s">
        <v>1660</v>
      </c>
      <c r="G49" s="447" t="s">
        <v>605</v>
      </c>
      <c r="H49" s="448" t="s">
        <v>43</v>
      </c>
      <c r="I49" s="448" t="s">
        <v>12</v>
      </c>
      <c r="J49" s="448" t="s">
        <v>1673</v>
      </c>
      <c r="K49" s="448"/>
      <c r="L49" s="448"/>
      <c r="M49" s="708" t="s">
        <v>11</v>
      </c>
    </row>
    <row r="50" spans="1:13">
      <c r="A50" s="68" t="s">
        <v>698</v>
      </c>
      <c r="B50" s="606" t="s">
        <v>31</v>
      </c>
      <c r="C50" s="779" t="s">
        <v>490</v>
      </c>
      <c r="D50" s="677"/>
      <c r="E50" s="677" t="s">
        <v>679</v>
      </c>
      <c r="F50" s="448" t="s">
        <v>680</v>
      </c>
      <c r="G50" s="448" t="s">
        <v>681</v>
      </c>
      <c r="H50" s="448" t="s">
        <v>11</v>
      </c>
      <c r="I50" s="448" t="s">
        <v>12</v>
      </c>
      <c r="J50" s="448" t="s">
        <v>1673</v>
      </c>
      <c r="K50" s="448"/>
      <c r="L50" s="448"/>
      <c r="M50" s="708" t="s">
        <v>11</v>
      </c>
    </row>
    <row r="51" spans="1:13">
      <c r="A51" s="68" t="s">
        <v>699</v>
      </c>
      <c r="B51" s="606" t="s">
        <v>31</v>
      </c>
      <c r="C51" s="779" t="s">
        <v>492</v>
      </c>
      <c r="D51" s="677"/>
      <c r="E51" s="677" t="s">
        <v>29</v>
      </c>
      <c r="F51" s="448" t="s">
        <v>1660</v>
      </c>
      <c r="G51" s="448" t="s">
        <v>1660</v>
      </c>
      <c r="H51" s="448" t="s">
        <v>43</v>
      </c>
      <c r="I51" s="448" t="s">
        <v>12</v>
      </c>
      <c r="J51" s="448" t="s">
        <v>1673</v>
      </c>
      <c r="K51" s="448"/>
      <c r="L51" s="448"/>
      <c r="M51" s="708" t="s">
        <v>11</v>
      </c>
    </row>
    <row r="52" spans="1:13">
      <c r="A52" s="68" t="s">
        <v>700</v>
      </c>
      <c r="B52" s="606" t="s">
        <v>31</v>
      </c>
      <c r="C52" s="779" t="s">
        <v>494</v>
      </c>
      <c r="D52" s="677" t="s">
        <v>1657</v>
      </c>
      <c r="E52" s="677" t="s">
        <v>56</v>
      </c>
      <c r="F52" s="448" t="s">
        <v>1657</v>
      </c>
      <c r="G52" s="448" t="s">
        <v>1657</v>
      </c>
      <c r="H52" s="448" t="s">
        <v>43</v>
      </c>
      <c r="I52" s="448" t="s">
        <v>12</v>
      </c>
      <c r="J52" s="448" t="s">
        <v>1673</v>
      </c>
      <c r="K52" s="448"/>
      <c r="L52" s="448"/>
      <c r="M52" s="708" t="s">
        <v>11</v>
      </c>
    </row>
    <row r="53" spans="1:13">
      <c r="A53" s="68" t="s">
        <v>701</v>
      </c>
      <c r="B53" s="606" t="s">
        <v>31</v>
      </c>
      <c r="C53" s="779" t="s">
        <v>496</v>
      </c>
      <c r="D53" s="677" t="s">
        <v>1657</v>
      </c>
      <c r="E53" s="677" t="s">
        <v>29</v>
      </c>
      <c r="F53" s="448" t="s">
        <v>1660</v>
      </c>
      <c r="G53" s="448" t="s">
        <v>1665</v>
      </c>
      <c r="H53" s="448" t="s">
        <v>43</v>
      </c>
      <c r="I53" s="448" t="s">
        <v>12</v>
      </c>
      <c r="J53" s="448" t="s">
        <v>1673</v>
      </c>
      <c r="K53" s="448"/>
      <c r="L53" s="448"/>
      <c r="M53" s="708" t="s">
        <v>11</v>
      </c>
    </row>
    <row r="54" spans="1:13">
      <c r="A54" s="68" t="s">
        <v>702</v>
      </c>
      <c r="B54" s="606" t="s">
        <v>31</v>
      </c>
      <c r="C54" s="779" t="s">
        <v>498</v>
      </c>
      <c r="D54" s="677"/>
      <c r="E54" s="677" t="s">
        <v>29</v>
      </c>
      <c r="F54" s="448" t="s">
        <v>1674</v>
      </c>
      <c r="G54" s="448" t="s">
        <v>1660</v>
      </c>
      <c r="H54" s="448" t="s">
        <v>43</v>
      </c>
      <c r="I54" s="448" t="s">
        <v>12</v>
      </c>
      <c r="J54" s="448" t="s">
        <v>1673</v>
      </c>
      <c r="K54" s="448"/>
      <c r="L54" s="448"/>
      <c r="M54" s="708" t="s">
        <v>11</v>
      </c>
    </row>
    <row r="55" spans="1:13">
      <c r="A55" s="68" t="s">
        <v>703</v>
      </c>
      <c r="B55" s="606" t="s">
        <v>31</v>
      </c>
      <c r="C55" s="779" t="s">
        <v>500</v>
      </c>
      <c r="D55" s="677"/>
      <c r="E55" s="677" t="s">
        <v>68</v>
      </c>
      <c r="F55" s="448" t="s">
        <v>1660</v>
      </c>
      <c r="G55" s="448" t="s">
        <v>1660</v>
      </c>
      <c r="H55" s="448" t="s">
        <v>43</v>
      </c>
      <c r="I55" s="448" t="s">
        <v>12</v>
      </c>
      <c r="J55" s="448" t="s">
        <v>1673</v>
      </c>
      <c r="K55" s="448"/>
      <c r="L55" s="448"/>
      <c r="M55" s="708" t="s">
        <v>11</v>
      </c>
    </row>
    <row r="56" spans="1:13" ht="15" thickBot="1">
      <c r="A56" s="70" t="s">
        <v>704</v>
      </c>
      <c r="B56" s="610" t="s">
        <v>31</v>
      </c>
      <c r="C56" s="781" t="s">
        <v>502</v>
      </c>
      <c r="D56" s="690"/>
      <c r="E56" s="690" t="s">
        <v>29</v>
      </c>
      <c r="F56" s="691" t="s">
        <v>1660</v>
      </c>
      <c r="G56" s="691" t="s">
        <v>1660</v>
      </c>
      <c r="H56" s="691" t="s">
        <v>43</v>
      </c>
      <c r="I56" s="691" t="s">
        <v>12</v>
      </c>
      <c r="J56" s="688" t="s">
        <v>1673</v>
      </c>
      <c r="K56" s="688"/>
      <c r="L56" s="688"/>
      <c r="M56" s="782" t="s">
        <v>11</v>
      </c>
    </row>
    <row r="57" spans="1:13">
      <c r="A57" s="772" t="s">
        <v>818</v>
      </c>
      <c r="B57" s="783" t="s">
        <v>21</v>
      </c>
      <c r="C57" s="784" t="s">
        <v>787</v>
      </c>
      <c r="D57" s="783"/>
      <c r="E57" s="783"/>
      <c r="F57" s="785"/>
      <c r="G57" s="785"/>
      <c r="H57" s="785"/>
      <c r="I57" s="785"/>
      <c r="J57" s="699" t="s">
        <v>1673</v>
      </c>
      <c r="K57" s="699"/>
      <c r="L57" s="699"/>
      <c r="M57" s="776" t="s">
        <v>13</v>
      </c>
    </row>
    <row r="58" spans="1:13">
      <c r="A58" s="777"/>
      <c r="B58" s="675" t="s">
        <v>24</v>
      </c>
      <c r="C58" s="778" t="s">
        <v>506</v>
      </c>
      <c r="D58" s="677"/>
      <c r="E58" s="677"/>
      <c r="F58" s="448"/>
      <c r="G58" s="448"/>
      <c r="H58" s="448"/>
      <c r="I58" s="737" t="s">
        <v>12</v>
      </c>
      <c r="J58" s="704"/>
      <c r="K58" s="704"/>
      <c r="L58" s="704"/>
      <c r="M58" s="708"/>
    </row>
    <row r="59" spans="1:13">
      <c r="A59" s="68" t="s">
        <v>706</v>
      </c>
      <c r="B59" s="606" t="s">
        <v>31</v>
      </c>
      <c r="C59" s="779" t="s">
        <v>508</v>
      </c>
      <c r="D59" s="677"/>
      <c r="E59" s="677" t="s">
        <v>424</v>
      </c>
      <c r="F59" s="448" t="s">
        <v>1657</v>
      </c>
      <c r="G59" s="448" t="s">
        <v>1657</v>
      </c>
      <c r="H59" s="448" t="s">
        <v>43</v>
      </c>
      <c r="I59" s="448" t="s">
        <v>12</v>
      </c>
      <c r="J59" s="448" t="s">
        <v>1673</v>
      </c>
      <c r="K59" s="448"/>
      <c r="L59" s="448"/>
      <c r="M59" s="708" t="s">
        <v>11</v>
      </c>
    </row>
    <row r="60" spans="1:13">
      <c r="A60" s="68" t="s">
        <v>707</v>
      </c>
      <c r="B60" s="606" t="s">
        <v>31</v>
      </c>
      <c r="C60" s="779" t="s">
        <v>510</v>
      </c>
      <c r="D60" s="677"/>
      <c r="E60" s="677" t="s">
        <v>163</v>
      </c>
      <c r="F60" s="448" t="s">
        <v>1657</v>
      </c>
      <c r="G60" s="448" t="s">
        <v>1657</v>
      </c>
      <c r="H60" s="448" t="s">
        <v>43</v>
      </c>
      <c r="I60" s="448" t="s">
        <v>12</v>
      </c>
      <c r="J60" s="448" t="s">
        <v>1673</v>
      </c>
      <c r="K60" s="448"/>
      <c r="L60" s="448"/>
      <c r="M60" s="708" t="s">
        <v>11</v>
      </c>
    </row>
    <row r="61" spans="1:13">
      <c r="A61" s="777"/>
      <c r="B61" s="675" t="s">
        <v>24</v>
      </c>
      <c r="C61" s="778" t="s">
        <v>512</v>
      </c>
      <c r="D61" s="675"/>
      <c r="E61" s="675"/>
      <c r="F61" s="704"/>
      <c r="G61" s="704"/>
      <c r="H61" s="704"/>
      <c r="I61" s="705" t="s">
        <v>12</v>
      </c>
      <c r="J61" s="704"/>
      <c r="K61" s="704"/>
      <c r="L61" s="704"/>
      <c r="M61" s="706"/>
    </row>
    <row r="62" spans="1:13">
      <c r="A62" s="68" t="s">
        <v>709</v>
      </c>
      <c r="B62" s="606" t="s">
        <v>31</v>
      </c>
      <c r="C62" s="779" t="s">
        <v>514</v>
      </c>
      <c r="D62" s="677"/>
      <c r="E62" s="677" t="s">
        <v>42</v>
      </c>
      <c r="F62" s="448" t="s">
        <v>1679</v>
      </c>
      <c r="G62" s="448" t="s">
        <v>1657</v>
      </c>
      <c r="H62" s="448" t="s">
        <v>43</v>
      </c>
      <c r="I62" s="448" t="s">
        <v>12</v>
      </c>
      <c r="J62" s="448" t="s">
        <v>1673</v>
      </c>
      <c r="K62" s="448"/>
      <c r="L62" s="448"/>
      <c r="M62" s="708" t="s">
        <v>11</v>
      </c>
    </row>
    <row r="63" spans="1:13">
      <c r="A63" s="68" t="s">
        <v>710</v>
      </c>
      <c r="B63" s="606" t="s">
        <v>36</v>
      </c>
      <c r="C63" s="779" t="s">
        <v>516</v>
      </c>
      <c r="D63" s="677"/>
      <c r="E63" s="677" t="s">
        <v>56</v>
      </c>
      <c r="F63" s="448" t="s">
        <v>1679</v>
      </c>
      <c r="G63" s="448" t="s">
        <v>1657</v>
      </c>
      <c r="H63" s="448" t="s">
        <v>11</v>
      </c>
      <c r="I63" s="448" t="s">
        <v>12</v>
      </c>
      <c r="J63" s="448" t="s">
        <v>1673</v>
      </c>
      <c r="K63" s="448"/>
      <c r="L63" s="448"/>
      <c r="M63" s="708" t="s">
        <v>11</v>
      </c>
    </row>
    <row r="64" spans="1:13">
      <c r="A64" s="68" t="s">
        <v>711</v>
      </c>
      <c r="B64" s="606" t="s">
        <v>31</v>
      </c>
      <c r="C64" s="779" t="s">
        <v>518</v>
      </c>
      <c r="D64" s="677"/>
      <c r="E64" s="677" t="s">
        <v>29</v>
      </c>
      <c r="F64" s="448" t="s">
        <v>1674</v>
      </c>
      <c r="G64" s="448" t="s">
        <v>1660</v>
      </c>
      <c r="H64" s="448" t="s">
        <v>43</v>
      </c>
      <c r="I64" s="448" t="s">
        <v>12</v>
      </c>
      <c r="J64" s="448" t="s">
        <v>1673</v>
      </c>
      <c r="K64" s="448"/>
      <c r="L64" s="448"/>
      <c r="M64" s="708" t="s">
        <v>11</v>
      </c>
    </row>
    <row r="65" spans="1:13">
      <c r="A65" s="68" t="s">
        <v>712</v>
      </c>
      <c r="B65" s="606" t="s">
        <v>31</v>
      </c>
      <c r="C65" s="779" t="s">
        <v>520</v>
      </c>
      <c r="D65" s="677" t="s">
        <v>1657</v>
      </c>
      <c r="E65" s="677" t="s">
        <v>56</v>
      </c>
      <c r="F65" s="448" t="s">
        <v>1657</v>
      </c>
      <c r="G65" s="448" t="s">
        <v>1657</v>
      </c>
      <c r="H65" s="448" t="s">
        <v>43</v>
      </c>
      <c r="I65" s="448" t="s">
        <v>12</v>
      </c>
      <c r="J65" s="448" t="s">
        <v>1673</v>
      </c>
      <c r="K65" s="448"/>
      <c r="L65" s="448"/>
      <c r="M65" s="708" t="s">
        <v>11</v>
      </c>
    </row>
    <row r="66" spans="1:13">
      <c r="A66" s="68" t="s">
        <v>713</v>
      </c>
      <c r="B66" s="606" t="s">
        <v>31</v>
      </c>
      <c r="C66" s="779" t="s">
        <v>522</v>
      </c>
      <c r="D66" s="677" t="s">
        <v>1657</v>
      </c>
      <c r="E66" s="677" t="s">
        <v>29</v>
      </c>
      <c r="F66" s="448" t="s">
        <v>1662</v>
      </c>
      <c r="G66" s="448" t="s">
        <v>1660</v>
      </c>
      <c r="H66" s="448" t="s">
        <v>43</v>
      </c>
      <c r="I66" s="448" t="s">
        <v>12</v>
      </c>
      <c r="J66" s="448" t="s">
        <v>1673</v>
      </c>
      <c r="K66" s="448"/>
      <c r="L66" s="448"/>
      <c r="M66" s="708" t="s">
        <v>11</v>
      </c>
    </row>
    <row r="67" spans="1:13">
      <c r="A67" s="68" t="s">
        <v>714</v>
      </c>
      <c r="B67" s="606" t="s">
        <v>31</v>
      </c>
      <c r="C67" s="779" t="s">
        <v>524</v>
      </c>
      <c r="D67" s="677" t="s">
        <v>1657</v>
      </c>
      <c r="E67" s="677" t="s">
        <v>29</v>
      </c>
      <c r="F67" s="448" t="s">
        <v>1662</v>
      </c>
      <c r="G67" s="448" t="s">
        <v>1662</v>
      </c>
      <c r="H67" s="448" t="s">
        <v>43</v>
      </c>
      <c r="I67" s="448" t="s">
        <v>12</v>
      </c>
      <c r="J67" s="448" t="s">
        <v>1673</v>
      </c>
      <c r="K67" s="448"/>
      <c r="L67" s="448"/>
      <c r="M67" s="708" t="s">
        <v>11</v>
      </c>
    </row>
    <row r="68" spans="1:13" ht="15" thickBot="1">
      <c r="A68" s="70" t="s">
        <v>715</v>
      </c>
      <c r="B68" s="610" t="s">
        <v>31</v>
      </c>
      <c r="C68" s="781" t="s">
        <v>526</v>
      </c>
      <c r="D68" s="690"/>
      <c r="E68" s="690" t="s">
        <v>29</v>
      </c>
      <c r="F68" s="691" t="s">
        <v>1660</v>
      </c>
      <c r="G68" s="691" t="s">
        <v>1660</v>
      </c>
      <c r="H68" s="691" t="s">
        <v>43</v>
      </c>
      <c r="I68" s="691" t="s">
        <v>12</v>
      </c>
      <c r="J68" s="688" t="s">
        <v>1673</v>
      </c>
      <c r="K68" s="688"/>
      <c r="L68" s="688"/>
      <c r="M68" s="782" t="s">
        <v>11</v>
      </c>
    </row>
    <row r="69" spans="1:13">
      <c r="A69" s="772" t="s">
        <v>819</v>
      </c>
      <c r="B69" s="783" t="s">
        <v>21</v>
      </c>
      <c r="C69" s="784" t="s">
        <v>528</v>
      </c>
      <c r="D69" s="783"/>
      <c r="E69" s="783"/>
      <c r="F69" s="785"/>
      <c r="G69" s="785"/>
      <c r="H69" s="785"/>
      <c r="I69" s="785"/>
      <c r="J69" s="699" t="s">
        <v>1673</v>
      </c>
      <c r="K69" s="699"/>
      <c r="L69" s="699"/>
      <c r="M69" s="776" t="s">
        <v>13</v>
      </c>
    </row>
    <row r="70" spans="1:13">
      <c r="A70" s="777"/>
      <c r="B70" s="675" t="s">
        <v>24</v>
      </c>
      <c r="C70" s="778" t="s">
        <v>530</v>
      </c>
      <c r="D70" s="675"/>
      <c r="E70" s="675"/>
      <c r="F70" s="704"/>
      <c r="G70" s="704"/>
      <c r="H70" s="704"/>
      <c r="I70" s="705" t="s">
        <v>12</v>
      </c>
      <c r="J70" s="704"/>
      <c r="K70" s="704"/>
      <c r="L70" s="704"/>
      <c r="M70" s="706"/>
    </row>
    <row r="71" spans="1:13">
      <c r="A71" s="68" t="s">
        <v>790</v>
      </c>
      <c r="B71" s="606" t="s">
        <v>27</v>
      </c>
      <c r="C71" s="779" t="s">
        <v>791</v>
      </c>
      <c r="D71" s="677"/>
      <c r="E71" s="677" t="s">
        <v>163</v>
      </c>
      <c r="F71" s="448" t="s">
        <v>1657</v>
      </c>
      <c r="G71" s="448" t="s">
        <v>1657</v>
      </c>
      <c r="H71" s="448" t="s">
        <v>11</v>
      </c>
      <c r="I71" s="448" t="s">
        <v>12</v>
      </c>
      <c r="J71" s="448" t="s">
        <v>1673</v>
      </c>
      <c r="K71" s="448"/>
      <c r="L71" s="448"/>
      <c r="M71" s="708" t="s">
        <v>11</v>
      </c>
    </row>
    <row r="72" spans="1:13">
      <c r="A72" s="68" t="s">
        <v>718</v>
      </c>
      <c r="B72" s="606" t="s">
        <v>31</v>
      </c>
      <c r="C72" s="779" t="s">
        <v>534</v>
      </c>
      <c r="D72" s="677"/>
      <c r="E72" s="677" t="s">
        <v>163</v>
      </c>
      <c r="F72" s="448" t="s">
        <v>1657</v>
      </c>
      <c r="G72" s="448" t="s">
        <v>1657</v>
      </c>
      <c r="H72" s="448" t="s">
        <v>43</v>
      </c>
      <c r="I72" s="448" t="s">
        <v>12</v>
      </c>
      <c r="J72" s="448" t="s">
        <v>1673</v>
      </c>
      <c r="K72" s="448"/>
      <c r="L72" s="448"/>
      <c r="M72" s="708" t="s">
        <v>11</v>
      </c>
    </row>
    <row r="73" spans="1:13">
      <c r="A73" s="777"/>
      <c r="B73" s="675" t="s">
        <v>24</v>
      </c>
      <c r="C73" s="778" t="s">
        <v>536</v>
      </c>
      <c r="D73" s="675"/>
      <c r="E73" s="675"/>
      <c r="F73" s="704"/>
      <c r="G73" s="704"/>
      <c r="H73" s="704"/>
      <c r="I73" s="705" t="s">
        <v>12</v>
      </c>
      <c r="J73" s="704"/>
      <c r="K73" s="704"/>
      <c r="L73" s="704"/>
      <c r="M73" s="706"/>
    </row>
    <row r="74" spans="1:13">
      <c r="A74" s="68" t="s">
        <v>720</v>
      </c>
      <c r="B74" s="606" t="s">
        <v>31</v>
      </c>
      <c r="C74" s="779" t="s">
        <v>538</v>
      </c>
      <c r="D74" s="677"/>
      <c r="E74" s="677" t="s">
        <v>68</v>
      </c>
      <c r="F74" s="448" t="s">
        <v>1662</v>
      </c>
      <c r="G74" s="448" t="s">
        <v>1660</v>
      </c>
      <c r="H74" s="448" t="s">
        <v>43</v>
      </c>
      <c r="I74" s="448" t="s">
        <v>12</v>
      </c>
      <c r="J74" s="448" t="s">
        <v>1673</v>
      </c>
      <c r="K74" s="448"/>
      <c r="L74" s="448"/>
      <c r="M74" s="708" t="s">
        <v>11</v>
      </c>
    </row>
    <row r="75" spans="1:13">
      <c r="A75" s="68" t="s">
        <v>721</v>
      </c>
      <c r="B75" s="606" t="s">
        <v>31</v>
      </c>
      <c r="C75" s="779" t="s">
        <v>540</v>
      </c>
      <c r="D75" s="677"/>
      <c r="E75" s="677" t="s">
        <v>29</v>
      </c>
      <c r="F75" s="448" t="s">
        <v>1660</v>
      </c>
      <c r="G75" s="448" t="s">
        <v>1660</v>
      </c>
      <c r="H75" s="448" t="s">
        <v>11</v>
      </c>
      <c r="I75" s="448" t="s">
        <v>12</v>
      </c>
      <c r="J75" s="448" t="s">
        <v>1673</v>
      </c>
      <c r="K75" s="448"/>
      <c r="L75" s="448"/>
      <c r="M75" s="708" t="s">
        <v>11</v>
      </c>
    </row>
    <row r="76" spans="1:13" ht="15" thickBot="1">
      <c r="A76" s="70" t="s">
        <v>794</v>
      </c>
      <c r="B76" s="610" t="s">
        <v>36</v>
      </c>
      <c r="C76" s="781" t="s">
        <v>795</v>
      </c>
      <c r="D76" s="690"/>
      <c r="E76" s="690" t="s">
        <v>56</v>
      </c>
      <c r="F76" s="691" t="s">
        <v>1679</v>
      </c>
      <c r="G76" s="691" t="s">
        <v>1657</v>
      </c>
      <c r="H76" s="691" t="s">
        <v>11</v>
      </c>
      <c r="I76" s="715" t="s">
        <v>12</v>
      </c>
      <c r="J76" s="715" t="s">
        <v>1673</v>
      </c>
      <c r="K76" s="716"/>
      <c r="L76" s="716"/>
      <c r="M76" s="717" t="s">
        <v>11</v>
      </c>
    </row>
    <row r="77" spans="1:13">
      <c r="A77" s="258"/>
      <c r="B77" s="258"/>
      <c r="C77" s="258"/>
      <c r="D77" s="258"/>
      <c r="E77" s="258"/>
      <c r="F77" s="258"/>
      <c r="G77" s="258"/>
      <c r="H77" s="376"/>
      <c r="I77" s="376"/>
      <c r="J77" s="376"/>
      <c r="K77" s="376"/>
      <c r="L77" s="376"/>
    </row>
    <row r="78" spans="1:13" ht="20.100000000000001" customHeight="1">
      <c r="A78" s="372" t="s">
        <v>1669</v>
      </c>
      <c r="B78" s="258"/>
      <c r="C78" s="258"/>
      <c r="D78" s="258"/>
      <c r="E78" s="258"/>
      <c r="F78" s="258"/>
      <c r="G78" s="258"/>
      <c r="H78" s="376"/>
      <c r="I78" s="376"/>
      <c r="J78" s="376"/>
      <c r="K78" s="376"/>
      <c r="L78"/>
    </row>
    <row r="79" spans="1:13" ht="36.9" customHeight="1">
      <c r="A79" s="421" t="s">
        <v>280</v>
      </c>
      <c r="B79" s="422"/>
      <c r="C79" s="422"/>
      <c r="D79" s="422"/>
      <c r="E79" s="422"/>
      <c r="F79" s="422"/>
      <c r="G79" s="422"/>
      <c r="H79" s="422"/>
      <c r="I79" s="422"/>
      <c r="J79" s="422"/>
      <c r="K79" s="422"/>
      <c r="L79" s="718"/>
      <c r="M79" s="623"/>
    </row>
    <row r="80" spans="1:13">
      <c r="A80" s="258"/>
      <c r="B80" s="258"/>
      <c r="C80" s="258"/>
      <c r="D80" s="258"/>
      <c r="E80" s="258"/>
      <c r="F80" s="258"/>
      <c r="G80" s="258"/>
      <c r="H80" s="376"/>
    </row>
    <row r="81" spans="1:13" ht="20.100000000000001" customHeight="1">
      <c r="A81" s="372" t="s">
        <v>1670</v>
      </c>
      <c r="B81" s="258"/>
      <c r="C81" s="258"/>
      <c r="D81" s="258"/>
      <c r="E81" s="258"/>
      <c r="F81" s="258"/>
      <c r="G81" s="258"/>
      <c r="H81" s="376"/>
      <c r="I81" s="376"/>
      <c r="J81" s="376"/>
      <c r="K81" s="376"/>
      <c r="L81"/>
    </row>
    <row r="82" spans="1:13" ht="36.9" customHeight="1">
      <c r="A82" s="421" t="s">
        <v>281</v>
      </c>
      <c r="B82" s="422"/>
      <c r="C82" s="422"/>
      <c r="D82" s="422"/>
      <c r="E82" s="422"/>
      <c r="F82" s="422"/>
      <c r="G82" s="422"/>
      <c r="H82" s="422"/>
      <c r="I82" s="422"/>
      <c r="J82" s="422"/>
      <c r="K82" s="422"/>
      <c r="L82" s="719"/>
      <c r="M82" s="623"/>
    </row>
    <row r="83" spans="1:13">
      <c r="A83" s="258"/>
      <c r="B83" s="258"/>
      <c r="C83" s="258"/>
      <c r="D83" s="258"/>
      <c r="E83" s="258"/>
      <c r="F83" s="258"/>
      <c r="G83" s="258"/>
      <c r="H83" s="376"/>
    </row>
    <row r="84" spans="1:13" ht="20.100000000000001" customHeight="1">
      <c r="A84" s="372" t="s">
        <v>1671</v>
      </c>
      <c r="B84" s="258"/>
      <c r="C84" s="258"/>
      <c r="D84" s="258"/>
      <c r="E84" s="258"/>
      <c r="F84" s="258"/>
      <c r="G84" s="258"/>
      <c r="H84" s="376"/>
      <c r="I84" s="376"/>
      <c r="J84" s="376"/>
      <c r="K84" s="376"/>
      <c r="L84"/>
    </row>
    <row r="85" spans="1:13" ht="36.9" customHeight="1">
      <c r="A85" s="421" t="s">
        <v>154</v>
      </c>
      <c r="B85" s="422"/>
      <c r="C85" s="422"/>
      <c r="D85" s="422"/>
      <c r="E85" s="422"/>
      <c r="F85" s="422"/>
      <c r="G85" s="422"/>
      <c r="H85" s="422"/>
      <c r="I85" s="422"/>
      <c r="J85" s="422"/>
      <c r="K85" s="422"/>
      <c r="L85" s="719"/>
      <c r="M85" s="623"/>
    </row>
    <row r="87" spans="1:13" s="258" customFormat="1">
      <c r="A87" s="372" t="s">
        <v>155</v>
      </c>
    </row>
    <row r="88" spans="1:13" s="258" customFormat="1">
      <c r="A88" s="423" t="s">
        <v>156</v>
      </c>
      <c r="B88" s="423"/>
      <c r="C88" s="423"/>
      <c r="D88" s="423"/>
      <c r="E88" s="423"/>
      <c r="F88" s="423"/>
      <c r="G88" s="423"/>
      <c r="H88" s="423"/>
      <c r="I88" s="423"/>
      <c r="J88" s="423"/>
      <c r="K88" s="423"/>
      <c r="L88" s="423"/>
      <c r="M88" s="423"/>
    </row>
    <row r="89" spans="1:13" s="258" customFormat="1">
      <c r="A89" s="375" t="s">
        <v>1672</v>
      </c>
      <c r="B89" s="423"/>
      <c r="C89" s="423"/>
      <c r="D89" s="423"/>
      <c r="E89" s="423"/>
      <c r="F89" s="423"/>
      <c r="G89" s="423"/>
      <c r="H89" s="423"/>
      <c r="I89" s="423"/>
      <c r="J89" s="423"/>
      <c r="K89" s="423"/>
      <c r="L89" s="423"/>
      <c r="M89" s="423"/>
    </row>
  </sheetData>
  <mergeCells count="20">
    <mergeCell ref="I9:I10"/>
    <mergeCell ref="A79:K79"/>
    <mergeCell ref="A82:K82"/>
    <mergeCell ref="A85:K85"/>
    <mergeCell ref="A2:B2"/>
    <mergeCell ref="C2:H2"/>
    <mergeCell ref="A4:B4"/>
    <mergeCell ref="C4:H4"/>
    <mergeCell ref="A5:B5"/>
    <mergeCell ref="C5:H5"/>
    <mergeCell ref="A7:B7"/>
    <mergeCell ref="A9:A10"/>
    <mergeCell ref="B9:B10"/>
    <mergeCell ref="C9:C10"/>
    <mergeCell ref="D9:D10"/>
    <mergeCell ref="J9:L9"/>
    <mergeCell ref="E9:E10"/>
    <mergeCell ref="F9:F10"/>
    <mergeCell ref="G9:G10"/>
    <mergeCell ref="H9:H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940C8-DC60-4E8E-8CA6-CE86ACDBD22E}">
  <dimension ref="A2:O85"/>
  <sheetViews>
    <sheetView workbookViewId="0">
      <selection sqref="A1:XFD1048576"/>
    </sheetView>
  </sheetViews>
  <sheetFormatPr baseColWidth="10" defaultColWidth="13.44140625" defaultRowHeight="14.4"/>
  <cols>
    <col min="1" max="1" width="25.6640625" customWidth="1"/>
    <col min="2" max="2" width="10.5546875" customWidth="1"/>
    <col min="3" max="3" width="59.109375" customWidth="1"/>
    <col min="4" max="4" width="17.5546875" customWidth="1"/>
    <col min="5" max="5" width="42.88671875" bestFit="1" customWidth="1"/>
    <col min="6" max="6" width="34.5546875" bestFit="1" customWidth="1"/>
    <col min="7" max="7" width="26.44140625" bestFit="1" customWidth="1"/>
    <col min="8" max="9" width="11.44140625" style="511" customWidth="1"/>
    <col min="10" max="11" width="9.77734375" style="511" customWidth="1"/>
    <col min="12" max="12" width="10.21875" style="511" customWidth="1"/>
    <col min="13" max="13" width="17.44140625" bestFit="1" customWidth="1"/>
  </cols>
  <sheetData>
    <row r="2" spans="1:15" ht="16.2">
      <c r="A2" s="512" t="s">
        <v>0</v>
      </c>
      <c r="B2" s="512"/>
      <c r="C2" s="513" t="s">
        <v>1</v>
      </c>
      <c r="D2" s="513"/>
      <c r="E2" s="513"/>
      <c r="F2" s="513"/>
      <c r="G2" s="513"/>
      <c r="H2" s="513"/>
      <c r="I2" s="514"/>
      <c r="J2" s="515"/>
      <c r="K2" s="515"/>
      <c r="L2" s="515"/>
      <c r="M2" s="515"/>
      <c r="N2" s="73"/>
      <c r="O2" s="2"/>
    </row>
    <row r="4" spans="1:15" ht="15.6">
      <c r="A4" s="516" t="s">
        <v>2</v>
      </c>
      <c r="B4" s="516"/>
      <c r="C4" s="517" t="s">
        <v>282</v>
      </c>
      <c r="D4" s="517"/>
      <c r="E4" s="517"/>
      <c r="F4" s="517"/>
      <c r="G4" s="517"/>
      <c r="H4" s="517"/>
      <c r="I4" s="518"/>
      <c r="J4" s="519"/>
      <c r="K4" s="519"/>
      <c r="L4" s="519"/>
      <c r="M4" s="520"/>
    </row>
    <row r="5" spans="1:15" ht="29.1" customHeight="1">
      <c r="A5" s="522" t="s">
        <v>1642</v>
      </c>
      <c r="B5" s="522"/>
      <c r="C5" s="523" t="s">
        <v>773</v>
      </c>
      <c r="D5" s="523"/>
      <c r="E5" s="523"/>
      <c r="F5" s="523"/>
      <c r="G5" s="523"/>
      <c r="H5" s="523"/>
      <c r="I5" s="524"/>
      <c r="J5" s="519"/>
      <c r="K5" s="519"/>
      <c r="L5" s="519"/>
      <c r="M5" s="520"/>
    </row>
    <row r="6" spans="1:15" ht="15.6">
      <c r="A6" s="525"/>
      <c r="C6" s="526"/>
      <c r="D6" s="526"/>
      <c r="J6" s="527"/>
      <c r="K6" s="527"/>
      <c r="L6" s="527"/>
      <c r="M6" s="521"/>
    </row>
    <row r="7" spans="1:15" ht="15.6">
      <c r="A7" s="528" t="s">
        <v>543</v>
      </c>
      <c r="B7" s="528"/>
      <c r="C7" s="526"/>
      <c r="D7" s="526"/>
      <c r="J7" s="527"/>
      <c r="K7" s="527"/>
      <c r="L7" s="527"/>
      <c r="M7" s="521"/>
    </row>
    <row r="8" spans="1:15" ht="15" thickBot="1"/>
    <row r="9" spans="1:15">
      <c r="A9" s="638" t="s">
        <v>1643</v>
      </c>
      <c r="B9" s="639" t="s">
        <v>1644</v>
      </c>
      <c r="C9" s="640" t="s">
        <v>1645</v>
      </c>
      <c r="D9" s="639" t="s">
        <v>1646</v>
      </c>
      <c r="E9" s="641" t="s">
        <v>1647</v>
      </c>
      <c r="F9" s="641" t="s">
        <v>1648</v>
      </c>
      <c r="G9" s="641" t="s">
        <v>1649</v>
      </c>
      <c r="H9" s="639" t="s">
        <v>1650</v>
      </c>
      <c r="I9" s="642" t="s">
        <v>6</v>
      </c>
      <c r="J9" s="643" t="s">
        <v>1651</v>
      </c>
      <c r="K9" s="643"/>
      <c r="L9" s="643"/>
      <c r="M9" s="644" t="s">
        <v>7</v>
      </c>
    </row>
    <row r="10" spans="1:15" s="525" customFormat="1" ht="41.1" customHeight="1" thickBot="1">
      <c r="A10" s="786"/>
      <c r="B10" s="537"/>
      <c r="C10" s="538"/>
      <c r="D10" s="537"/>
      <c r="E10" s="539"/>
      <c r="F10" s="539"/>
      <c r="G10" s="539"/>
      <c r="H10" s="537"/>
      <c r="I10" s="540"/>
      <c r="J10" s="541" t="s">
        <v>1652</v>
      </c>
      <c r="K10" s="541" t="s">
        <v>1653</v>
      </c>
      <c r="L10" s="541" t="s">
        <v>1654</v>
      </c>
      <c r="M10" s="787" t="s">
        <v>1655</v>
      </c>
    </row>
    <row r="11" spans="1:15" s="525" customFormat="1" ht="12.9" customHeight="1">
      <c r="A11" s="788" t="s">
        <v>820</v>
      </c>
      <c r="B11" s="789" t="s">
        <v>9</v>
      </c>
      <c r="C11" s="790" t="s">
        <v>409</v>
      </c>
      <c r="D11" s="791"/>
      <c r="E11" s="791"/>
      <c r="F11" s="791"/>
      <c r="G11" s="791"/>
      <c r="H11" s="791"/>
      <c r="I11" s="792" t="s">
        <v>12</v>
      </c>
      <c r="J11" s="793" t="s">
        <v>13</v>
      </c>
      <c r="K11" s="793">
        <v>1</v>
      </c>
      <c r="L11" s="793">
        <v>10</v>
      </c>
      <c r="M11" s="794" t="s">
        <v>13</v>
      </c>
    </row>
    <row r="12" spans="1:15" s="525" customFormat="1" ht="13.5" customHeight="1">
      <c r="A12" s="795" t="s">
        <v>821</v>
      </c>
      <c r="B12" s="796" t="s">
        <v>9</v>
      </c>
      <c r="C12" s="797" t="s">
        <v>411</v>
      </c>
      <c r="D12" s="798"/>
      <c r="E12" s="798"/>
      <c r="F12" s="798"/>
      <c r="G12" s="798"/>
      <c r="H12" s="798"/>
      <c r="I12" s="799" t="s">
        <v>12</v>
      </c>
      <c r="J12" s="800" t="s">
        <v>13</v>
      </c>
      <c r="K12" s="800">
        <v>1</v>
      </c>
      <c r="L12" s="800">
        <v>10</v>
      </c>
      <c r="M12" s="801" t="s">
        <v>13</v>
      </c>
    </row>
    <row r="13" spans="1:15" s="525" customFormat="1" ht="13.5" customHeight="1">
      <c r="A13" s="795" t="s">
        <v>822</v>
      </c>
      <c r="B13" s="796" t="s">
        <v>9</v>
      </c>
      <c r="C13" s="797" t="s">
        <v>413</v>
      </c>
      <c r="D13" s="798"/>
      <c r="E13" s="798"/>
      <c r="F13" s="798"/>
      <c r="G13" s="798"/>
      <c r="H13" s="798"/>
      <c r="I13" s="799" t="s">
        <v>12</v>
      </c>
      <c r="J13" s="800" t="s">
        <v>13</v>
      </c>
      <c r="K13" s="800">
        <v>1</v>
      </c>
      <c r="L13" s="800">
        <v>10</v>
      </c>
      <c r="M13" s="801" t="s">
        <v>13</v>
      </c>
    </row>
    <row r="14" spans="1:15" s="525" customFormat="1" ht="15.9" customHeight="1">
      <c r="A14" s="795" t="s">
        <v>823</v>
      </c>
      <c r="B14" s="796" t="s">
        <v>9</v>
      </c>
      <c r="C14" s="797" t="s">
        <v>415</v>
      </c>
      <c r="D14" s="798"/>
      <c r="E14" s="798"/>
      <c r="F14" s="798"/>
      <c r="G14" s="798"/>
      <c r="H14" s="798"/>
      <c r="I14" s="799" t="s">
        <v>12</v>
      </c>
      <c r="J14" s="800" t="s">
        <v>13</v>
      </c>
      <c r="K14" s="800">
        <v>1</v>
      </c>
      <c r="L14" s="800">
        <v>10</v>
      </c>
      <c r="M14" s="801" t="s">
        <v>13</v>
      </c>
    </row>
    <row r="15" spans="1:15" ht="15" thickBot="1">
      <c r="A15" s="802" t="s">
        <v>824</v>
      </c>
      <c r="B15" s="803" t="s">
        <v>9</v>
      </c>
      <c r="C15" s="804" t="s">
        <v>417</v>
      </c>
      <c r="D15" s="805"/>
      <c r="E15" s="805"/>
      <c r="F15" s="806"/>
      <c r="G15" s="806"/>
      <c r="H15" s="806"/>
      <c r="I15" s="807" t="s">
        <v>12</v>
      </c>
      <c r="J15" s="808" t="s">
        <v>13</v>
      </c>
      <c r="K15" s="808">
        <v>1</v>
      </c>
      <c r="L15" s="808">
        <v>10</v>
      </c>
      <c r="M15" s="809" t="s">
        <v>13</v>
      </c>
    </row>
    <row r="16" spans="1:15">
      <c r="A16" s="810" t="s">
        <v>722</v>
      </c>
      <c r="B16" s="110" t="s">
        <v>21</v>
      </c>
      <c r="C16" s="811" t="s">
        <v>545</v>
      </c>
      <c r="D16" s="106"/>
      <c r="E16" s="106"/>
      <c r="F16" s="107"/>
      <c r="G16" s="107"/>
      <c r="H16" s="107"/>
      <c r="I16" s="812"/>
      <c r="J16" s="733" t="s">
        <v>1673</v>
      </c>
      <c r="K16" s="733"/>
      <c r="L16" s="733"/>
      <c r="M16" s="813" t="s">
        <v>13</v>
      </c>
    </row>
    <row r="17" spans="1:13">
      <c r="A17" s="113"/>
      <c r="B17" s="43" t="s">
        <v>24</v>
      </c>
      <c r="C17" s="114" t="s">
        <v>547</v>
      </c>
      <c r="D17" s="814"/>
      <c r="E17" s="814"/>
      <c r="F17" s="736"/>
      <c r="G17" s="736"/>
      <c r="H17" s="736"/>
      <c r="I17" s="312" t="s">
        <v>12</v>
      </c>
      <c r="J17" s="704"/>
      <c r="K17" s="704"/>
      <c r="L17" s="704"/>
      <c r="M17" s="598"/>
    </row>
    <row r="18" spans="1:13">
      <c r="A18" s="68" t="s">
        <v>724</v>
      </c>
      <c r="B18" s="69" t="s">
        <v>31</v>
      </c>
      <c r="C18" s="707" t="s">
        <v>825</v>
      </c>
      <c r="D18" s="41"/>
      <c r="E18" s="41" t="s">
        <v>424</v>
      </c>
      <c r="F18" s="115">
        <v>1</v>
      </c>
      <c r="G18" s="42" t="s">
        <v>1657</v>
      </c>
      <c r="H18" s="42" t="s">
        <v>43</v>
      </c>
      <c r="I18" s="322" t="s">
        <v>12</v>
      </c>
      <c r="J18" s="448" t="s">
        <v>1673</v>
      </c>
      <c r="K18" s="448"/>
      <c r="L18" s="448"/>
      <c r="M18" s="600" t="s">
        <v>11</v>
      </c>
    </row>
    <row r="19" spans="1:13">
      <c r="A19" s="68" t="s">
        <v>725</v>
      </c>
      <c r="B19" s="69" t="s">
        <v>31</v>
      </c>
      <c r="C19" s="707" t="s">
        <v>551</v>
      </c>
      <c r="D19" s="41"/>
      <c r="E19" s="41" t="s">
        <v>163</v>
      </c>
      <c r="F19" s="115">
        <v>1</v>
      </c>
      <c r="G19" s="42" t="s">
        <v>1657</v>
      </c>
      <c r="H19" s="42" t="s">
        <v>43</v>
      </c>
      <c r="I19" s="322" t="s">
        <v>12</v>
      </c>
      <c r="J19" s="448" t="s">
        <v>1673</v>
      </c>
      <c r="K19" s="448"/>
      <c r="L19" s="448"/>
      <c r="M19" s="600" t="s">
        <v>11</v>
      </c>
    </row>
    <row r="20" spans="1:13">
      <c r="A20" s="68" t="s">
        <v>726</v>
      </c>
      <c r="B20" s="69" t="s">
        <v>31</v>
      </c>
      <c r="C20" s="707" t="s">
        <v>553</v>
      </c>
      <c r="D20" s="41"/>
      <c r="E20" s="325" t="s">
        <v>1698</v>
      </c>
      <c r="F20" s="321" t="s">
        <v>1697</v>
      </c>
      <c r="G20" s="321" t="s">
        <v>1699</v>
      </c>
      <c r="H20" s="42" t="s">
        <v>43</v>
      </c>
      <c r="I20" s="322" t="s">
        <v>12</v>
      </c>
      <c r="J20" s="448" t="s">
        <v>1673</v>
      </c>
      <c r="K20" s="448"/>
      <c r="L20" s="448"/>
      <c r="M20" s="600" t="s">
        <v>11</v>
      </c>
    </row>
    <row r="21" spans="1:13">
      <c r="A21" s="105"/>
      <c r="B21" s="39" t="s">
        <v>24</v>
      </c>
      <c r="C21" s="83" t="s">
        <v>555</v>
      </c>
      <c r="D21" s="735"/>
      <c r="E21" s="735"/>
      <c r="F21" s="815"/>
      <c r="G21" s="736"/>
      <c r="H21" s="736"/>
      <c r="I21" s="312" t="s">
        <v>12</v>
      </c>
      <c r="J21" s="704"/>
      <c r="K21" s="704"/>
      <c r="L21" s="704"/>
      <c r="M21" s="598"/>
    </row>
    <row r="22" spans="1:13">
      <c r="A22" s="68" t="s">
        <v>728</v>
      </c>
      <c r="B22" s="69" t="s">
        <v>31</v>
      </c>
      <c r="C22" s="707" t="s">
        <v>557</v>
      </c>
      <c r="D22" s="42"/>
      <c r="E22" s="42" t="s">
        <v>29</v>
      </c>
      <c r="F22" s="116" t="s">
        <v>1674</v>
      </c>
      <c r="G22" s="44" t="s">
        <v>1660</v>
      </c>
      <c r="H22" s="42" t="s">
        <v>43</v>
      </c>
      <c r="I22" s="322" t="s">
        <v>12</v>
      </c>
      <c r="J22" s="448" t="s">
        <v>1673</v>
      </c>
      <c r="K22" s="448"/>
      <c r="L22" s="448"/>
      <c r="M22" s="600" t="s">
        <v>11</v>
      </c>
    </row>
    <row r="23" spans="1:13">
      <c r="A23" s="68" t="s">
        <v>729</v>
      </c>
      <c r="B23" s="69" t="s">
        <v>31</v>
      </c>
      <c r="C23" s="707" t="s">
        <v>559</v>
      </c>
      <c r="D23" s="41"/>
      <c r="E23" s="41" t="s">
        <v>68</v>
      </c>
      <c r="F23" s="116" t="s">
        <v>1660</v>
      </c>
      <c r="G23" s="44" t="s">
        <v>1660</v>
      </c>
      <c r="H23" s="42" t="s">
        <v>43</v>
      </c>
      <c r="I23" s="322" t="s">
        <v>12</v>
      </c>
      <c r="J23" s="448" t="s">
        <v>1673</v>
      </c>
      <c r="K23" s="448"/>
      <c r="L23" s="448"/>
      <c r="M23" s="600" t="s">
        <v>11</v>
      </c>
    </row>
    <row r="24" spans="1:13" ht="15" thickBot="1">
      <c r="A24" s="70" t="s">
        <v>826</v>
      </c>
      <c r="B24" s="71" t="s">
        <v>31</v>
      </c>
      <c r="C24" s="816" t="s">
        <v>797</v>
      </c>
      <c r="D24" s="91"/>
      <c r="E24" s="91" t="s">
        <v>29</v>
      </c>
      <c r="F24" s="117" t="s">
        <v>1660</v>
      </c>
      <c r="G24" s="92" t="s">
        <v>1660</v>
      </c>
      <c r="H24" s="93" t="s">
        <v>43</v>
      </c>
      <c r="I24" s="817" t="s">
        <v>12</v>
      </c>
      <c r="J24" s="688" t="s">
        <v>1673</v>
      </c>
      <c r="K24" s="688"/>
      <c r="L24" s="688"/>
      <c r="M24" s="692" t="s">
        <v>11</v>
      </c>
    </row>
    <row r="25" spans="1:13">
      <c r="A25" s="772" t="s">
        <v>827</v>
      </c>
      <c r="B25" s="110" t="s">
        <v>21</v>
      </c>
      <c r="C25" s="818" t="s">
        <v>798</v>
      </c>
      <c r="D25" s="106"/>
      <c r="E25" s="106"/>
      <c r="F25" s="118"/>
      <c r="G25" s="107"/>
      <c r="H25" s="107"/>
      <c r="I25" s="812"/>
      <c r="J25" s="733" t="s">
        <v>1673</v>
      </c>
      <c r="K25" s="733"/>
      <c r="L25" s="733"/>
      <c r="M25" s="813" t="s">
        <v>13</v>
      </c>
    </row>
    <row r="26" spans="1:13">
      <c r="A26" s="105"/>
      <c r="B26" s="39" t="s">
        <v>24</v>
      </c>
      <c r="C26" s="83" t="s">
        <v>565</v>
      </c>
      <c r="D26" s="735"/>
      <c r="E26" s="735"/>
      <c r="F26" s="815"/>
      <c r="G26" s="736"/>
      <c r="H26" s="736"/>
      <c r="I26" s="311" t="s">
        <v>12</v>
      </c>
      <c r="J26" s="704"/>
      <c r="K26" s="704"/>
      <c r="L26" s="704"/>
      <c r="M26" s="598"/>
    </row>
    <row r="27" spans="1:13">
      <c r="A27" s="68" t="s">
        <v>732</v>
      </c>
      <c r="B27" s="69" t="s">
        <v>31</v>
      </c>
      <c r="C27" s="707" t="s">
        <v>828</v>
      </c>
      <c r="D27" s="41"/>
      <c r="E27" s="41" t="s">
        <v>424</v>
      </c>
      <c r="F27" s="115">
        <v>1</v>
      </c>
      <c r="G27" s="42">
        <v>1</v>
      </c>
      <c r="H27" s="42" t="s">
        <v>43</v>
      </c>
      <c r="I27" s="321" t="s">
        <v>12</v>
      </c>
      <c r="J27" s="448" t="s">
        <v>1673</v>
      </c>
      <c r="K27" s="448"/>
      <c r="L27" s="448"/>
      <c r="M27" s="600" t="s">
        <v>11</v>
      </c>
    </row>
    <row r="28" spans="1:13">
      <c r="A28" s="68" t="s">
        <v>733</v>
      </c>
      <c r="B28" s="69" t="s">
        <v>31</v>
      </c>
      <c r="C28" s="707" t="s">
        <v>569</v>
      </c>
      <c r="D28" s="41"/>
      <c r="E28" s="41" t="s">
        <v>163</v>
      </c>
      <c r="F28" s="115">
        <v>1</v>
      </c>
      <c r="G28" s="42">
        <v>1</v>
      </c>
      <c r="H28" s="42" t="s">
        <v>43</v>
      </c>
      <c r="I28" s="321" t="s">
        <v>12</v>
      </c>
      <c r="J28" s="448" t="s">
        <v>1673</v>
      </c>
      <c r="K28" s="448"/>
      <c r="L28" s="448"/>
      <c r="M28" s="600" t="s">
        <v>11</v>
      </c>
    </row>
    <row r="29" spans="1:13">
      <c r="A29" s="68" t="s">
        <v>734</v>
      </c>
      <c r="B29" s="69" t="s">
        <v>31</v>
      </c>
      <c r="C29" s="707" t="s">
        <v>571</v>
      </c>
      <c r="D29" s="41"/>
      <c r="E29" s="325" t="s">
        <v>1698</v>
      </c>
      <c r="F29" s="321" t="s">
        <v>1697</v>
      </c>
      <c r="G29" s="321" t="s">
        <v>1699</v>
      </c>
      <c r="H29" s="42" t="s">
        <v>43</v>
      </c>
      <c r="I29" s="321" t="s">
        <v>12</v>
      </c>
      <c r="J29" s="448" t="s">
        <v>1673</v>
      </c>
      <c r="K29" s="448"/>
      <c r="L29" s="448"/>
      <c r="M29" s="600" t="s">
        <v>11</v>
      </c>
    </row>
    <row r="30" spans="1:13">
      <c r="A30" s="105"/>
      <c r="B30" s="39" t="s">
        <v>24</v>
      </c>
      <c r="C30" s="83" t="s">
        <v>573</v>
      </c>
      <c r="D30" s="735"/>
      <c r="E30" s="735"/>
      <c r="F30" s="815"/>
      <c r="G30" s="736"/>
      <c r="H30" s="736"/>
      <c r="I30" s="311" t="s">
        <v>12</v>
      </c>
      <c r="J30" s="704"/>
      <c r="K30" s="704"/>
      <c r="L30" s="704"/>
      <c r="M30" s="598"/>
    </row>
    <row r="31" spans="1:13">
      <c r="A31" s="68" t="s">
        <v>736</v>
      </c>
      <c r="B31" s="69" t="s">
        <v>31</v>
      </c>
      <c r="C31" s="707" t="s">
        <v>575</v>
      </c>
      <c r="D31" s="41"/>
      <c r="E31" s="41" t="s">
        <v>604</v>
      </c>
      <c r="F31" s="819" t="s">
        <v>737</v>
      </c>
      <c r="G31" s="820" t="s">
        <v>605</v>
      </c>
      <c r="H31" s="42" t="s">
        <v>43</v>
      </c>
      <c r="I31" s="321" t="s">
        <v>12</v>
      </c>
      <c r="J31" s="448" t="s">
        <v>1673</v>
      </c>
      <c r="K31" s="448"/>
      <c r="L31" s="448"/>
      <c r="M31" s="600" t="s">
        <v>11</v>
      </c>
    </row>
    <row r="32" spans="1:13">
      <c r="A32" s="68" t="s">
        <v>738</v>
      </c>
      <c r="B32" s="69" t="s">
        <v>31</v>
      </c>
      <c r="C32" s="707" t="s">
        <v>577</v>
      </c>
      <c r="D32" s="41"/>
      <c r="E32" s="41" t="s">
        <v>679</v>
      </c>
      <c r="F32" s="115" t="s">
        <v>680</v>
      </c>
      <c r="G32" s="42" t="s">
        <v>739</v>
      </c>
      <c r="H32" s="42" t="s">
        <v>11</v>
      </c>
      <c r="I32" s="321" t="s">
        <v>12</v>
      </c>
      <c r="J32" s="448" t="s">
        <v>1673</v>
      </c>
      <c r="K32" s="448"/>
      <c r="L32" s="448"/>
      <c r="M32" s="600" t="s">
        <v>11</v>
      </c>
    </row>
    <row r="33" spans="1:13">
      <c r="A33" s="68" t="s">
        <v>740</v>
      </c>
      <c r="B33" s="69" t="s">
        <v>167</v>
      </c>
      <c r="C33" s="707" t="s">
        <v>579</v>
      </c>
      <c r="D33" s="42">
        <v>1</v>
      </c>
      <c r="E33" s="42" t="s">
        <v>29</v>
      </c>
      <c r="F33" s="116" t="s">
        <v>1660</v>
      </c>
      <c r="G33" s="44" t="s">
        <v>1660</v>
      </c>
      <c r="H33" s="42" t="s">
        <v>11</v>
      </c>
      <c r="I33" s="321" t="s">
        <v>12</v>
      </c>
      <c r="J33" s="448" t="s">
        <v>1673</v>
      </c>
      <c r="K33" s="448"/>
      <c r="L33" s="448"/>
      <c r="M33" s="600" t="s">
        <v>11</v>
      </c>
    </row>
    <row r="34" spans="1:13">
      <c r="A34" s="68" t="s">
        <v>741</v>
      </c>
      <c r="B34" s="69" t="s">
        <v>167</v>
      </c>
      <c r="C34" s="707" t="s">
        <v>581</v>
      </c>
      <c r="D34" s="42">
        <v>1</v>
      </c>
      <c r="E34" s="42" t="s">
        <v>42</v>
      </c>
      <c r="F34" s="115">
        <v>2</v>
      </c>
      <c r="G34" s="42">
        <v>1</v>
      </c>
      <c r="H34" s="42" t="s">
        <v>11</v>
      </c>
      <c r="I34" s="321" t="s">
        <v>12</v>
      </c>
      <c r="J34" s="448" t="s">
        <v>1673</v>
      </c>
      <c r="K34" s="448"/>
      <c r="L34" s="448"/>
      <c r="M34" s="600" t="s">
        <v>11</v>
      </c>
    </row>
    <row r="35" spans="1:13">
      <c r="A35" s="68" t="s">
        <v>742</v>
      </c>
      <c r="B35" s="69" t="s">
        <v>31</v>
      </c>
      <c r="C35" s="707" t="s">
        <v>583</v>
      </c>
      <c r="D35" s="41"/>
      <c r="E35" s="41" t="s">
        <v>56</v>
      </c>
      <c r="F35" s="115">
        <v>4</v>
      </c>
      <c r="G35" s="42">
        <v>1</v>
      </c>
      <c r="H35" s="42" t="s">
        <v>43</v>
      </c>
      <c r="I35" s="321" t="s">
        <v>12</v>
      </c>
      <c r="J35" s="448" t="s">
        <v>1673</v>
      </c>
      <c r="K35" s="448"/>
      <c r="L35" s="448"/>
      <c r="M35" s="600" t="s">
        <v>11</v>
      </c>
    </row>
    <row r="36" spans="1:13">
      <c r="A36" s="68" t="s">
        <v>743</v>
      </c>
      <c r="B36" s="69" t="s">
        <v>31</v>
      </c>
      <c r="C36" s="707" t="s">
        <v>631</v>
      </c>
      <c r="D36" s="41">
        <v>1</v>
      </c>
      <c r="E36" s="41" t="s">
        <v>29</v>
      </c>
      <c r="F36" s="116" t="s">
        <v>1660</v>
      </c>
      <c r="G36" s="44" t="s">
        <v>1665</v>
      </c>
      <c r="H36" s="42" t="s">
        <v>43</v>
      </c>
      <c r="I36" s="321" t="s">
        <v>12</v>
      </c>
      <c r="J36" s="448" t="s">
        <v>1673</v>
      </c>
      <c r="K36" s="448"/>
      <c r="L36" s="448"/>
      <c r="M36" s="600" t="s">
        <v>11</v>
      </c>
    </row>
    <row r="37" spans="1:13">
      <c r="A37" s="68" t="s">
        <v>744</v>
      </c>
      <c r="B37" s="69" t="s">
        <v>31</v>
      </c>
      <c r="C37" s="707" t="s">
        <v>587</v>
      </c>
      <c r="D37" s="41">
        <v>1</v>
      </c>
      <c r="E37" s="41" t="s">
        <v>29</v>
      </c>
      <c r="F37" s="116" t="s">
        <v>1660</v>
      </c>
      <c r="G37" s="44" t="s">
        <v>1665</v>
      </c>
      <c r="H37" s="42" t="s">
        <v>43</v>
      </c>
      <c r="I37" s="321" t="s">
        <v>12</v>
      </c>
      <c r="J37" s="448" t="s">
        <v>1673</v>
      </c>
      <c r="K37" s="448"/>
      <c r="L37" s="448"/>
      <c r="M37" s="600" t="s">
        <v>11</v>
      </c>
    </row>
    <row r="38" spans="1:13">
      <c r="A38" s="68" t="s">
        <v>745</v>
      </c>
      <c r="B38" s="69" t="s">
        <v>36</v>
      </c>
      <c r="C38" s="707" t="s">
        <v>589</v>
      </c>
      <c r="D38" s="41"/>
      <c r="E38" s="41" t="s">
        <v>56</v>
      </c>
      <c r="F38" s="115">
        <v>3</v>
      </c>
      <c r="G38" s="42">
        <v>1</v>
      </c>
      <c r="H38" s="42" t="s">
        <v>11</v>
      </c>
      <c r="I38" s="321" t="s">
        <v>12</v>
      </c>
      <c r="J38" s="448" t="s">
        <v>1673</v>
      </c>
      <c r="K38" s="448"/>
      <c r="L38" s="448"/>
      <c r="M38" s="600" t="s">
        <v>11</v>
      </c>
    </row>
    <row r="39" spans="1:13" ht="15" thickBot="1">
      <c r="A39" s="70" t="s">
        <v>746</v>
      </c>
      <c r="B39" s="71" t="s">
        <v>31</v>
      </c>
      <c r="C39" s="816" t="s">
        <v>591</v>
      </c>
      <c r="D39" s="91"/>
      <c r="E39" s="91" t="s">
        <v>29</v>
      </c>
      <c r="F39" s="117" t="s">
        <v>1660</v>
      </c>
      <c r="G39" s="92" t="s">
        <v>1660</v>
      </c>
      <c r="H39" s="93" t="s">
        <v>43</v>
      </c>
      <c r="I39" s="669" t="s">
        <v>12</v>
      </c>
      <c r="J39" s="448" t="s">
        <v>1673</v>
      </c>
      <c r="K39" s="688"/>
      <c r="L39" s="688"/>
      <c r="M39" s="692" t="s">
        <v>11</v>
      </c>
    </row>
    <row r="40" spans="1:13">
      <c r="A40" s="772" t="s">
        <v>747</v>
      </c>
      <c r="B40" s="110" t="s">
        <v>21</v>
      </c>
      <c r="C40" s="818" t="s">
        <v>593</v>
      </c>
      <c r="D40" s="106"/>
      <c r="E40" s="106"/>
      <c r="F40" s="118"/>
      <c r="G40" s="107"/>
      <c r="H40" s="107"/>
      <c r="I40" s="812"/>
      <c r="J40" s="733" t="s">
        <v>1673</v>
      </c>
      <c r="K40" s="733"/>
      <c r="L40" s="733"/>
      <c r="M40" s="813" t="s">
        <v>13</v>
      </c>
    </row>
    <row r="41" spans="1:13">
      <c r="A41" s="105"/>
      <c r="B41" s="39" t="s">
        <v>24</v>
      </c>
      <c r="C41" s="83" t="s">
        <v>595</v>
      </c>
      <c r="D41" s="735"/>
      <c r="E41" s="735"/>
      <c r="F41" s="815"/>
      <c r="G41" s="736"/>
      <c r="H41" s="736"/>
      <c r="I41" s="311" t="s">
        <v>12</v>
      </c>
      <c r="J41" s="704"/>
      <c r="K41" s="704"/>
      <c r="L41" s="704"/>
      <c r="M41" s="598"/>
    </row>
    <row r="42" spans="1:13">
      <c r="A42" s="68" t="s">
        <v>749</v>
      </c>
      <c r="B42" s="69" t="s">
        <v>31</v>
      </c>
      <c r="C42" s="707" t="s">
        <v>829</v>
      </c>
      <c r="D42" s="41"/>
      <c r="E42" s="41" t="s">
        <v>424</v>
      </c>
      <c r="F42" s="115">
        <v>1</v>
      </c>
      <c r="G42" s="42">
        <v>1</v>
      </c>
      <c r="H42" s="42" t="s">
        <v>43</v>
      </c>
      <c r="I42" s="321" t="s">
        <v>12</v>
      </c>
      <c r="J42" s="448" t="s">
        <v>1673</v>
      </c>
      <c r="K42" s="448"/>
      <c r="L42" s="448"/>
      <c r="M42" s="600" t="s">
        <v>11</v>
      </c>
    </row>
    <row r="43" spans="1:13">
      <c r="A43" s="68" t="s">
        <v>750</v>
      </c>
      <c r="B43" s="69" t="s">
        <v>31</v>
      </c>
      <c r="C43" s="707" t="s">
        <v>599</v>
      </c>
      <c r="D43" s="41"/>
      <c r="E43" s="41" t="s">
        <v>163</v>
      </c>
      <c r="F43" s="115">
        <v>1</v>
      </c>
      <c r="G43" s="42">
        <v>1</v>
      </c>
      <c r="H43" s="42" t="s">
        <v>43</v>
      </c>
      <c r="I43" s="321" t="s">
        <v>12</v>
      </c>
      <c r="J43" s="448" t="s">
        <v>1673</v>
      </c>
      <c r="K43" s="448"/>
      <c r="L43" s="448"/>
      <c r="M43" s="600" t="s">
        <v>11</v>
      </c>
    </row>
    <row r="44" spans="1:13">
      <c r="A44" s="68" t="s">
        <v>751</v>
      </c>
      <c r="B44" s="69" t="s">
        <v>31</v>
      </c>
      <c r="C44" s="707" t="s">
        <v>601</v>
      </c>
      <c r="D44" s="41"/>
      <c r="E44" s="325" t="s">
        <v>1698</v>
      </c>
      <c r="F44" s="321" t="s">
        <v>1697</v>
      </c>
      <c r="G44" s="321" t="s">
        <v>1699</v>
      </c>
      <c r="H44" s="42" t="s">
        <v>43</v>
      </c>
      <c r="I44" s="321" t="s">
        <v>12</v>
      </c>
      <c r="J44" s="448" t="s">
        <v>1673</v>
      </c>
      <c r="K44" s="448"/>
      <c r="L44" s="448"/>
      <c r="M44" s="600" t="s">
        <v>11</v>
      </c>
    </row>
    <row r="45" spans="1:13">
      <c r="A45" s="105"/>
      <c r="B45" s="39" t="s">
        <v>24</v>
      </c>
      <c r="C45" s="83" t="s">
        <v>603</v>
      </c>
      <c r="D45" s="735"/>
      <c r="E45" s="735"/>
      <c r="F45" s="815"/>
      <c r="G45" s="736"/>
      <c r="H45" s="736"/>
      <c r="I45" s="311" t="s">
        <v>12</v>
      </c>
      <c r="J45" s="704"/>
      <c r="K45" s="704"/>
      <c r="L45" s="704"/>
      <c r="M45" s="598"/>
    </row>
    <row r="46" spans="1:13">
      <c r="A46" s="68" t="s">
        <v>830</v>
      </c>
      <c r="B46" s="69" t="s">
        <v>31</v>
      </c>
      <c r="C46" s="707" t="s">
        <v>800</v>
      </c>
      <c r="D46" s="41"/>
      <c r="E46" s="41" t="s">
        <v>604</v>
      </c>
      <c r="F46" s="821" t="s">
        <v>1660</v>
      </c>
      <c r="G46" s="820" t="s">
        <v>605</v>
      </c>
      <c r="H46" s="42" t="s">
        <v>43</v>
      </c>
      <c r="I46" s="321" t="s">
        <v>12</v>
      </c>
      <c r="J46" s="448" t="s">
        <v>1673</v>
      </c>
      <c r="K46" s="448"/>
      <c r="L46" s="448"/>
      <c r="M46" s="600" t="s">
        <v>11</v>
      </c>
    </row>
    <row r="47" spans="1:13">
      <c r="A47" s="68" t="s">
        <v>753</v>
      </c>
      <c r="B47" s="69" t="s">
        <v>31</v>
      </c>
      <c r="C47" s="707" t="s">
        <v>607</v>
      </c>
      <c r="D47" s="41"/>
      <c r="E47" s="41" t="s">
        <v>679</v>
      </c>
      <c r="F47" s="115" t="s">
        <v>680</v>
      </c>
      <c r="G47" s="42" t="s">
        <v>739</v>
      </c>
      <c r="H47" s="42" t="s">
        <v>11</v>
      </c>
      <c r="I47" s="321" t="s">
        <v>12</v>
      </c>
      <c r="J47" s="448" t="s">
        <v>1673</v>
      </c>
      <c r="K47" s="448"/>
      <c r="L47" s="448"/>
      <c r="M47" s="600" t="s">
        <v>11</v>
      </c>
    </row>
    <row r="48" spans="1:13">
      <c r="A48" s="68" t="s">
        <v>754</v>
      </c>
      <c r="B48" s="69" t="s">
        <v>31</v>
      </c>
      <c r="C48" s="707" t="s">
        <v>609</v>
      </c>
      <c r="D48" s="41"/>
      <c r="E48" s="41" t="s">
        <v>56</v>
      </c>
      <c r="F48" s="115">
        <v>4</v>
      </c>
      <c r="G48" s="42">
        <v>1</v>
      </c>
      <c r="H48" s="42" t="s">
        <v>43</v>
      </c>
      <c r="I48" s="321" t="s">
        <v>12</v>
      </c>
      <c r="J48" s="448" t="s">
        <v>1673</v>
      </c>
      <c r="K48" s="448"/>
      <c r="L48" s="448"/>
      <c r="M48" s="600" t="s">
        <v>11</v>
      </c>
    </row>
    <row r="49" spans="1:13">
      <c r="A49" s="68" t="s">
        <v>755</v>
      </c>
      <c r="B49" s="69" t="s">
        <v>31</v>
      </c>
      <c r="C49" s="707" t="s">
        <v>611</v>
      </c>
      <c r="D49" s="41"/>
      <c r="E49" s="41" t="s">
        <v>68</v>
      </c>
      <c r="F49" s="116" t="s">
        <v>1660</v>
      </c>
      <c r="G49" s="44" t="s">
        <v>1660</v>
      </c>
      <c r="H49" s="42" t="s">
        <v>43</v>
      </c>
      <c r="I49" s="321" t="s">
        <v>12</v>
      </c>
      <c r="J49" s="448" t="s">
        <v>1673</v>
      </c>
      <c r="K49" s="448"/>
      <c r="L49" s="448"/>
      <c r="M49" s="600" t="s">
        <v>11</v>
      </c>
    </row>
    <row r="50" spans="1:13" ht="15" thickBot="1">
      <c r="A50" s="70" t="s">
        <v>756</v>
      </c>
      <c r="B50" s="71" t="s">
        <v>31</v>
      </c>
      <c r="C50" s="816" t="s">
        <v>613</v>
      </c>
      <c r="D50" s="91"/>
      <c r="E50" s="91" t="s">
        <v>29</v>
      </c>
      <c r="F50" s="117" t="s">
        <v>1660</v>
      </c>
      <c r="G50" s="92" t="s">
        <v>1660</v>
      </c>
      <c r="H50" s="93" t="s">
        <v>11</v>
      </c>
      <c r="I50" s="669" t="s">
        <v>12</v>
      </c>
      <c r="J50" s="688" t="s">
        <v>1673</v>
      </c>
      <c r="K50" s="688"/>
      <c r="L50" s="688"/>
      <c r="M50" s="692" t="s">
        <v>11</v>
      </c>
    </row>
    <row r="51" spans="1:13">
      <c r="A51" s="772" t="s">
        <v>831</v>
      </c>
      <c r="B51" s="110" t="s">
        <v>21</v>
      </c>
      <c r="C51" s="818" t="s">
        <v>801</v>
      </c>
      <c r="D51" s="106"/>
      <c r="E51" s="106"/>
      <c r="F51" s="118"/>
      <c r="G51" s="107"/>
      <c r="H51" s="107"/>
      <c r="I51" s="812"/>
      <c r="J51" s="733" t="s">
        <v>1673</v>
      </c>
      <c r="K51" s="733"/>
      <c r="L51" s="733"/>
      <c r="M51" s="813" t="s">
        <v>13</v>
      </c>
    </row>
    <row r="52" spans="1:13">
      <c r="A52" s="105"/>
      <c r="B52" s="39" t="s">
        <v>24</v>
      </c>
      <c r="C52" s="83" t="s">
        <v>617</v>
      </c>
      <c r="D52" s="735"/>
      <c r="E52" s="735"/>
      <c r="F52" s="815"/>
      <c r="G52" s="736"/>
      <c r="H52" s="736"/>
      <c r="I52" s="311" t="s">
        <v>12</v>
      </c>
      <c r="J52" s="704"/>
      <c r="K52" s="704"/>
      <c r="L52" s="704"/>
      <c r="M52" s="598"/>
    </row>
    <row r="53" spans="1:13">
      <c r="A53" s="68" t="s">
        <v>758</v>
      </c>
      <c r="B53" s="69" t="s">
        <v>31</v>
      </c>
      <c r="C53" s="707" t="s">
        <v>832</v>
      </c>
      <c r="D53" s="41"/>
      <c r="E53" s="41" t="s">
        <v>424</v>
      </c>
      <c r="F53" s="115">
        <v>1</v>
      </c>
      <c r="G53" s="42">
        <v>1</v>
      </c>
      <c r="H53" s="42" t="s">
        <v>43</v>
      </c>
      <c r="I53" s="321" t="s">
        <v>12</v>
      </c>
      <c r="J53" s="448" t="s">
        <v>1673</v>
      </c>
      <c r="K53" s="448"/>
      <c r="L53" s="448"/>
      <c r="M53" s="600" t="s">
        <v>11</v>
      </c>
    </row>
    <row r="54" spans="1:13">
      <c r="A54" s="68" t="s">
        <v>759</v>
      </c>
      <c r="B54" s="69" t="s">
        <v>31</v>
      </c>
      <c r="C54" s="707" t="s">
        <v>621</v>
      </c>
      <c r="D54" s="41"/>
      <c r="E54" s="41" t="s">
        <v>163</v>
      </c>
      <c r="F54" s="115">
        <v>1</v>
      </c>
      <c r="G54" s="42">
        <v>1</v>
      </c>
      <c r="H54" s="42" t="s">
        <v>43</v>
      </c>
      <c r="I54" s="321" t="s">
        <v>12</v>
      </c>
      <c r="J54" s="448" t="s">
        <v>1673</v>
      </c>
      <c r="K54" s="448"/>
      <c r="L54" s="448"/>
      <c r="M54" s="600" t="s">
        <v>11</v>
      </c>
    </row>
    <row r="55" spans="1:13">
      <c r="A55" s="68" t="s">
        <v>760</v>
      </c>
      <c r="B55" s="69" t="s">
        <v>31</v>
      </c>
      <c r="C55" s="707" t="s">
        <v>623</v>
      </c>
      <c r="D55" s="41"/>
      <c r="E55" s="325" t="s">
        <v>1698</v>
      </c>
      <c r="F55" s="321" t="s">
        <v>1697</v>
      </c>
      <c r="G55" s="321" t="s">
        <v>1699</v>
      </c>
      <c r="H55" s="42" t="s">
        <v>43</v>
      </c>
      <c r="I55" s="321" t="s">
        <v>12</v>
      </c>
      <c r="J55" s="448" t="s">
        <v>1673</v>
      </c>
      <c r="K55" s="448"/>
      <c r="L55" s="448"/>
      <c r="M55" s="600" t="s">
        <v>11</v>
      </c>
    </row>
    <row r="56" spans="1:13">
      <c r="A56" s="105"/>
      <c r="B56" s="39" t="s">
        <v>24</v>
      </c>
      <c r="C56" s="83" t="s">
        <v>625</v>
      </c>
      <c r="D56" s="735"/>
      <c r="E56" s="735"/>
      <c r="F56" s="815"/>
      <c r="G56" s="736"/>
      <c r="H56" s="736"/>
      <c r="I56" s="311" t="s">
        <v>12</v>
      </c>
      <c r="J56" s="704"/>
      <c r="K56" s="704"/>
      <c r="L56" s="704"/>
      <c r="M56" s="598"/>
    </row>
    <row r="57" spans="1:13">
      <c r="A57" s="68" t="s">
        <v>833</v>
      </c>
      <c r="B57" s="69" t="s">
        <v>36</v>
      </c>
      <c r="C57" s="822" t="s">
        <v>834</v>
      </c>
      <c r="D57" s="41"/>
      <c r="E57" s="41" t="s">
        <v>42</v>
      </c>
      <c r="F57" s="115">
        <v>1</v>
      </c>
      <c r="G57" s="42">
        <v>1</v>
      </c>
      <c r="H57" s="42" t="s">
        <v>11</v>
      </c>
      <c r="I57" s="321" t="s">
        <v>12</v>
      </c>
      <c r="J57" s="448" t="s">
        <v>1673</v>
      </c>
      <c r="K57" s="448"/>
      <c r="L57" s="448"/>
      <c r="M57" s="600" t="s">
        <v>11</v>
      </c>
    </row>
    <row r="58" spans="1:13">
      <c r="A58" s="68" t="s">
        <v>762</v>
      </c>
      <c r="B58" s="69" t="s">
        <v>31</v>
      </c>
      <c r="C58" s="707" t="s">
        <v>629</v>
      </c>
      <c r="D58" s="42"/>
      <c r="E58" s="42" t="s">
        <v>29</v>
      </c>
      <c r="F58" s="116" t="s">
        <v>1662</v>
      </c>
      <c r="G58" s="44" t="s">
        <v>1665</v>
      </c>
      <c r="H58" s="42" t="s">
        <v>43</v>
      </c>
      <c r="I58" s="321" t="s">
        <v>12</v>
      </c>
      <c r="J58" s="448" t="s">
        <v>1673</v>
      </c>
      <c r="K58" s="448"/>
      <c r="L58" s="448"/>
      <c r="M58" s="600" t="s">
        <v>11</v>
      </c>
    </row>
    <row r="59" spans="1:13">
      <c r="A59" s="68" t="s">
        <v>763</v>
      </c>
      <c r="B59" s="69" t="s">
        <v>31</v>
      </c>
      <c r="C59" s="707" t="s">
        <v>631</v>
      </c>
      <c r="D59" s="41">
        <v>1</v>
      </c>
      <c r="E59" s="41" t="s">
        <v>29</v>
      </c>
      <c r="F59" s="116" t="s">
        <v>1660</v>
      </c>
      <c r="G59" s="44" t="s">
        <v>1665</v>
      </c>
      <c r="H59" s="42" t="s">
        <v>43</v>
      </c>
      <c r="I59" s="321" t="s">
        <v>12</v>
      </c>
      <c r="J59" s="448" t="s">
        <v>1673</v>
      </c>
      <c r="K59" s="448"/>
      <c r="L59" s="448"/>
      <c r="M59" s="600" t="s">
        <v>11</v>
      </c>
    </row>
    <row r="60" spans="1:13">
      <c r="A60" s="68" t="s">
        <v>764</v>
      </c>
      <c r="B60" s="69" t="s">
        <v>31</v>
      </c>
      <c r="C60" s="707" t="s">
        <v>633</v>
      </c>
      <c r="D60" s="41">
        <v>1</v>
      </c>
      <c r="E60" s="41" t="s">
        <v>29</v>
      </c>
      <c r="F60" s="116" t="s">
        <v>1660</v>
      </c>
      <c r="G60" s="44" t="s">
        <v>1665</v>
      </c>
      <c r="H60" s="42" t="s">
        <v>43</v>
      </c>
      <c r="I60" s="321" t="s">
        <v>12</v>
      </c>
      <c r="J60" s="448" t="s">
        <v>1673</v>
      </c>
      <c r="K60" s="448"/>
      <c r="L60" s="448"/>
      <c r="M60" s="600" t="s">
        <v>11</v>
      </c>
    </row>
    <row r="61" spans="1:13">
      <c r="A61" s="68" t="s">
        <v>765</v>
      </c>
      <c r="B61" s="69" t="s">
        <v>31</v>
      </c>
      <c r="C61" s="707" t="s">
        <v>635</v>
      </c>
      <c r="D61" s="41"/>
      <c r="E61" s="41" t="s">
        <v>68</v>
      </c>
      <c r="F61" s="116" t="s">
        <v>1660</v>
      </c>
      <c r="G61" s="44" t="s">
        <v>1660</v>
      </c>
      <c r="H61" s="42" t="s">
        <v>43</v>
      </c>
      <c r="I61" s="321" t="s">
        <v>12</v>
      </c>
      <c r="J61" s="448" t="s">
        <v>1673</v>
      </c>
      <c r="K61" s="448"/>
      <c r="L61" s="448"/>
      <c r="M61" s="600" t="s">
        <v>11</v>
      </c>
    </row>
    <row r="62" spans="1:13">
      <c r="A62" s="68" t="s">
        <v>766</v>
      </c>
      <c r="B62" s="69" t="s">
        <v>31</v>
      </c>
      <c r="C62" s="707" t="s">
        <v>637</v>
      </c>
      <c r="D62" s="41"/>
      <c r="E62" s="41" t="s">
        <v>68</v>
      </c>
      <c r="F62" s="116" t="s">
        <v>1660</v>
      </c>
      <c r="G62" s="44" t="s">
        <v>1660</v>
      </c>
      <c r="H62" s="42" t="s">
        <v>43</v>
      </c>
      <c r="I62" s="321" t="s">
        <v>12</v>
      </c>
      <c r="J62" s="448" t="s">
        <v>1673</v>
      </c>
      <c r="K62" s="448"/>
      <c r="L62" s="448"/>
      <c r="M62" s="600" t="s">
        <v>11</v>
      </c>
    </row>
    <row r="63" spans="1:13" ht="15" thickBot="1">
      <c r="A63" s="70" t="s">
        <v>767</v>
      </c>
      <c r="B63" s="71" t="s">
        <v>31</v>
      </c>
      <c r="C63" s="816" t="s">
        <v>639</v>
      </c>
      <c r="D63" s="91"/>
      <c r="E63" s="91" t="s">
        <v>29</v>
      </c>
      <c r="F63" s="117" t="s">
        <v>1660</v>
      </c>
      <c r="G63" s="92" t="s">
        <v>1660</v>
      </c>
      <c r="H63" s="93" t="s">
        <v>11</v>
      </c>
      <c r="I63" s="669" t="s">
        <v>12</v>
      </c>
      <c r="J63" s="448" t="s">
        <v>1673</v>
      </c>
      <c r="K63" s="688"/>
      <c r="L63" s="688"/>
      <c r="M63" s="692" t="s">
        <v>11</v>
      </c>
    </row>
    <row r="64" spans="1:13">
      <c r="A64" s="772" t="s">
        <v>835</v>
      </c>
      <c r="B64" s="110" t="s">
        <v>21</v>
      </c>
      <c r="C64" s="818" t="s">
        <v>804</v>
      </c>
      <c r="D64" s="106"/>
      <c r="E64" s="106"/>
      <c r="F64" s="118"/>
      <c r="G64" s="107"/>
      <c r="H64" s="107"/>
      <c r="I64" s="812"/>
      <c r="J64" s="733" t="s">
        <v>1673</v>
      </c>
      <c r="K64" s="733"/>
      <c r="L64" s="733"/>
      <c r="M64" s="813" t="s">
        <v>13</v>
      </c>
    </row>
    <row r="65" spans="1:13">
      <c r="A65" s="105"/>
      <c r="B65" s="39" t="s">
        <v>24</v>
      </c>
      <c r="C65" s="83" t="s">
        <v>643</v>
      </c>
      <c r="D65" s="735"/>
      <c r="E65" s="735"/>
      <c r="F65" s="815"/>
      <c r="G65" s="736"/>
      <c r="H65" s="736"/>
      <c r="I65" s="311" t="s">
        <v>12</v>
      </c>
      <c r="J65" s="704"/>
      <c r="K65" s="704"/>
      <c r="L65" s="704"/>
      <c r="M65" s="598"/>
    </row>
    <row r="66" spans="1:13">
      <c r="A66" s="68" t="s">
        <v>805</v>
      </c>
      <c r="B66" s="69" t="s">
        <v>27</v>
      </c>
      <c r="C66" s="741" t="s">
        <v>806</v>
      </c>
      <c r="D66" s="41"/>
      <c r="E66" s="41" t="s">
        <v>163</v>
      </c>
      <c r="F66" s="115">
        <v>1</v>
      </c>
      <c r="G66" s="42">
        <v>1</v>
      </c>
      <c r="H66" s="42" t="s">
        <v>11</v>
      </c>
      <c r="I66" s="321" t="s">
        <v>12</v>
      </c>
      <c r="J66" s="448" t="s">
        <v>1673</v>
      </c>
      <c r="K66" s="448"/>
      <c r="L66" s="448"/>
      <c r="M66" s="600" t="s">
        <v>11</v>
      </c>
    </row>
    <row r="67" spans="1:13">
      <c r="A67" s="68" t="s">
        <v>769</v>
      </c>
      <c r="B67" s="69" t="s">
        <v>31</v>
      </c>
      <c r="C67" s="707" t="s">
        <v>647</v>
      </c>
      <c r="D67" s="41"/>
      <c r="E67" s="41" t="s">
        <v>163</v>
      </c>
      <c r="F67" s="115">
        <v>1</v>
      </c>
      <c r="G67" s="42">
        <v>1</v>
      </c>
      <c r="H67" s="42" t="s">
        <v>43</v>
      </c>
      <c r="I67" s="321" t="s">
        <v>12</v>
      </c>
      <c r="J67" s="448" t="s">
        <v>1673</v>
      </c>
      <c r="K67" s="448"/>
      <c r="L67" s="448"/>
      <c r="M67" s="600" t="s">
        <v>11</v>
      </c>
    </row>
    <row r="68" spans="1:13">
      <c r="A68" s="68" t="s">
        <v>770</v>
      </c>
      <c r="B68" s="69" t="s">
        <v>31</v>
      </c>
      <c r="C68" s="707" t="s">
        <v>649</v>
      </c>
      <c r="D68" s="41"/>
      <c r="E68" s="325" t="s">
        <v>1698</v>
      </c>
      <c r="F68" s="321" t="s">
        <v>1697</v>
      </c>
      <c r="G68" s="321" t="s">
        <v>1699</v>
      </c>
      <c r="H68" s="42" t="s">
        <v>43</v>
      </c>
      <c r="I68" s="321" t="s">
        <v>12</v>
      </c>
      <c r="J68" s="448" t="s">
        <v>1673</v>
      </c>
      <c r="K68" s="448"/>
      <c r="L68" s="448"/>
      <c r="M68" s="600" t="s">
        <v>11</v>
      </c>
    </row>
    <row r="69" spans="1:13">
      <c r="A69" s="105"/>
      <c r="B69" s="39" t="s">
        <v>24</v>
      </c>
      <c r="C69" s="83" t="s">
        <v>651</v>
      </c>
      <c r="D69" s="735"/>
      <c r="E69" s="735"/>
      <c r="F69" s="815"/>
      <c r="G69" s="736"/>
      <c r="H69" s="736"/>
      <c r="I69" s="311" t="s">
        <v>12</v>
      </c>
      <c r="J69" s="704"/>
      <c r="K69" s="704"/>
      <c r="L69" s="704"/>
      <c r="M69" s="598"/>
    </row>
    <row r="70" spans="1:13">
      <c r="A70" s="68" t="s">
        <v>772</v>
      </c>
      <c r="B70" s="69" t="s">
        <v>31</v>
      </c>
      <c r="C70" s="707" t="s">
        <v>653</v>
      </c>
      <c r="D70" s="41"/>
      <c r="E70" s="41" t="s">
        <v>29</v>
      </c>
      <c r="F70" s="116" t="s">
        <v>1660</v>
      </c>
      <c r="G70" s="44" t="s">
        <v>1660</v>
      </c>
      <c r="H70" s="42" t="s">
        <v>43</v>
      </c>
      <c r="I70" s="321" t="s">
        <v>12</v>
      </c>
      <c r="J70" s="448" t="s">
        <v>1673</v>
      </c>
      <c r="K70" s="448"/>
      <c r="L70" s="448"/>
      <c r="M70" s="600" t="s">
        <v>11</v>
      </c>
    </row>
    <row r="71" spans="1:13" ht="15" thickBot="1">
      <c r="A71" s="70" t="s">
        <v>807</v>
      </c>
      <c r="B71" s="71" t="s">
        <v>36</v>
      </c>
      <c r="C71" s="823" t="s">
        <v>808</v>
      </c>
      <c r="D71" s="91"/>
      <c r="E71" s="91" t="s">
        <v>29</v>
      </c>
      <c r="F71" s="117" t="s">
        <v>1662</v>
      </c>
      <c r="G71" s="92" t="s">
        <v>1665</v>
      </c>
      <c r="H71" s="93" t="s">
        <v>11</v>
      </c>
      <c r="I71" s="669" t="s">
        <v>12</v>
      </c>
      <c r="J71" s="669" t="s">
        <v>1673</v>
      </c>
      <c r="K71" s="669"/>
      <c r="L71" s="669"/>
      <c r="M71" s="692" t="s">
        <v>11</v>
      </c>
    </row>
    <row r="72" spans="1:13">
      <c r="I72" s="376"/>
      <c r="J72" s="376"/>
      <c r="K72" s="376"/>
      <c r="L72" s="376"/>
    </row>
    <row r="73" spans="1:13" ht="20.100000000000001" customHeight="1">
      <c r="A73" s="33" t="s">
        <v>1669</v>
      </c>
      <c r="I73" s="376"/>
      <c r="J73" s="376"/>
      <c r="K73" s="376"/>
      <c r="L73" s="376"/>
    </row>
    <row r="74" spans="1:13" ht="36.9" customHeight="1">
      <c r="A74" s="624" t="s">
        <v>280</v>
      </c>
      <c r="B74" s="625"/>
      <c r="C74" s="625"/>
      <c r="D74" s="625"/>
      <c r="E74" s="625"/>
      <c r="F74" s="625"/>
      <c r="G74" s="625"/>
      <c r="H74" s="625"/>
      <c r="I74" s="625"/>
      <c r="J74" s="625"/>
      <c r="K74" s="625"/>
      <c r="L74" s="623"/>
      <c r="M74" s="623"/>
    </row>
    <row r="75" spans="1:13">
      <c r="I75" s="376"/>
      <c r="J75" s="376"/>
      <c r="K75" s="376"/>
      <c r="L75" s="376"/>
    </row>
    <row r="76" spans="1:13" ht="20.100000000000001" customHeight="1">
      <c r="A76" s="33" t="s">
        <v>1670</v>
      </c>
      <c r="I76" s="376"/>
      <c r="J76" s="376"/>
      <c r="K76" s="376"/>
      <c r="L76" s="376"/>
    </row>
    <row r="77" spans="1:13" ht="36.9" customHeight="1">
      <c r="A77" s="624" t="s">
        <v>281</v>
      </c>
      <c r="B77" s="625"/>
      <c r="C77" s="625"/>
      <c r="D77" s="625"/>
      <c r="E77" s="625"/>
      <c r="F77" s="625"/>
      <c r="G77" s="625"/>
      <c r="H77" s="625"/>
      <c r="I77" s="625"/>
      <c r="J77" s="625"/>
      <c r="K77" s="625"/>
      <c r="L77" s="623"/>
      <c r="M77" s="623"/>
    </row>
    <row r="78" spans="1:13">
      <c r="I78" s="376"/>
      <c r="J78" s="376"/>
      <c r="K78" s="376"/>
      <c r="L78" s="376"/>
    </row>
    <row r="79" spans="1:13" ht="20.100000000000001" customHeight="1">
      <c r="A79" s="33" t="s">
        <v>1671</v>
      </c>
      <c r="I79" s="376"/>
      <c r="J79" s="376"/>
      <c r="K79" s="376"/>
      <c r="L79" s="376"/>
    </row>
    <row r="80" spans="1:13" ht="36.9" customHeight="1">
      <c r="A80" s="624" t="s">
        <v>154</v>
      </c>
      <c r="B80" s="625"/>
      <c r="C80" s="625"/>
      <c r="D80" s="625"/>
      <c r="E80" s="625"/>
      <c r="F80" s="625"/>
      <c r="G80" s="625"/>
      <c r="H80" s="625"/>
      <c r="I80" s="625"/>
      <c r="J80" s="625"/>
      <c r="K80" s="625"/>
      <c r="L80" s="623"/>
      <c r="M80" s="623"/>
    </row>
    <row r="82" spans="1:13" s="258" customFormat="1">
      <c r="A82" s="372" t="s">
        <v>155</v>
      </c>
    </row>
    <row r="83" spans="1:13" s="258" customFormat="1">
      <c r="A83" s="423" t="s">
        <v>156</v>
      </c>
      <c r="B83" s="423"/>
      <c r="C83" s="423"/>
      <c r="D83" s="423"/>
      <c r="E83" s="423"/>
      <c r="F83" s="423"/>
      <c r="G83" s="423"/>
      <c r="H83" s="423"/>
      <c r="I83" s="423"/>
      <c r="J83" s="423"/>
      <c r="K83" s="423"/>
      <c r="L83" s="423"/>
      <c r="M83" s="423"/>
    </row>
    <row r="84" spans="1:13" s="258" customFormat="1">
      <c r="A84" s="375" t="s">
        <v>656</v>
      </c>
      <c r="B84" s="423"/>
      <c r="C84" s="423"/>
      <c r="D84" s="423"/>
      <c r="E84" s="423"/>
      <c r="F84" s="423"/>
      <c r="G84" s="423"/>
      <c r="H84" s="423"/>
      <c r="I84" s="423"/>
      <c r="J84" s="423"/>
      <c r="K84" s="423"/>
      <c r="L84" s="423"/>
      <c r="M84" s="423"/>
    </row>
    <row r="85" spans="1:13">
      <c r="A85" s="375" t="s">
        <v>1672</v>
      </c>
      <c r="B85" s="375"/>
      <c r="C85" s="375"/>
      <c r="D85" s="375"/>
      <c r="E85" s="375"/>
      <c r="F85" s="375"/>
      <c r="G85" s="375"/>
      <c r="H85" s="375"/>
      <c r="I85" s="375"/>
      <c r="J85" s="375"/>
      <c r="K85" s="375"/>
      <c r="L85" s="375"/>
      <c r="M85" s="375"/>
    </row>
  </sheetData>
  <mergeCells count="20">
    <mergeCell ref="I9:I10"/>
    <mergeCell ref="A74:K74"/>
    <mergeCell ref="A77:K77"/>
    <mergeCell ref="A80:K80"/>
    <mergeCell ref="A2:B2"/>
    <mergeCell ref="C2:H2"/>
    <mergeCell ref="A4:B4"/>
    <mergeCell ref="C4:H4"/>
    <mergeCell ref="A5:B5"/>
    <mergeCell ref="C5:H5"/>
    <mergeCell ref="A7:B7"/>
    <mergeCell ref="A9:A10"/>
    <mergeCell ref="B9:B10"/>
    <mergeCell ref="C9:C10"/>
    <mergeCell ref="D9:D10"/>
    <mergeCell ref="J9:L9"/>
    <mergeCell ref="E9:E10"/>
    <mergeCell ref="F9:F10"/>
    <mergeCell ref="G9:G10"/>
    <mergeCell ref="H9:H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F7A0A-6E15-4B98-82F6-86EB683228DE}">
  <dimension ref="A2:O89"/>
  <sheetViews>
    <sheetView workbookViewId="0">
      <selection sqref="A1:XFD1048576"/>
    </sheetView>
  </sheetViews>
  <sheetFormatPr baseColWidth="10" defaultColWidth="13.44140625" defaultRowHeight="14.4"/>
  <cols>
    <col min="1" max="1" width="25.6640625" customWidth="1"/>
    <col min="2" max="2" width="10.5546875" customWidth="1"/>
    <col min="3" max="3" width="64" bestFit="1" customWidth="1"/>
    <col min="4" max="4" width="17.5546875" customWidth="1"/>
    <col min="5" max="5" width="42.88671875" bestFit="1" customWidth="1"/>
    <col min="6" max="6" width="34.5546875" bestFit="1" customWidth="1"/>
    <col min="7" max="7" width="26.44140625" bestFit="1" customWidth="1"/>
    <col min="8" max="9" width="11.44140625" style="511" customWidth="1"/>
    <col min="10" max="11" width="9.77734375" style="511" customWidth="1"/>
    <col min="12" max="12" width="10.21875" style="511" customWidth="1"/>
    <col min="13" max="13" width="15.88671875" bestFit="1" customWidth="1"/>
  </cols>
  <sheetData>
    <row r="2" spans="1:15" ht="16.2">
      <c r="A2" s="512" t="s">
        <v>0</v>
      </c>
      <c r="B2" s="512"/>
      <c r="C2" s="513" t="s">
        <v>1</v>
      </c>
      <c r="D2" s="513"/>
      <c r="E2" s="513"/>
      <c r="F2" s="513"/>
      <c r="G2" s="513"/>
      <c r="H2" s="513"/>
      <c r="I2" s="514"/>
      <c r="J2" s="515"/>
      <c r="K2" s="515"/>
      <c r="L2" s="515"/>
      <c r="M2" s="515"/>
      <c r="N2" s="73"/>
      <c r="O2" s="2"/>
    </row>
    <row r="4" spans="1:15" ht="15.6">
      <c r="A4" s="516" t="s">
        <v>2</v>
      </c>
      <c r="B4" s="516"/>
      <c r="C4" s="517" t="s">
        <v>3</v>
      </c>
      <c r="D4" s="517"/>
      <c r="E4" s="517"/>
      <c r="F4" s="517"/>
      <c r="G4" s="517"/>
      <c r="H4" s="517"/>
      <c r="I4" s="518"/>
      <c r="J4" s="519"/>
      <c r="K4" s="519"/>
      <c r="L4" s="519"/>
      <c r="M4" s="520"/>
    </row>
    <row r="5" spans="1:15" ht="29.1" customHeight="1">
      <c r="A5" s="522" t="s">
        <v>1642</v>
      </c>
      <c r="B5" s="522"/>
      <c r="C5" s="523" t="s">
        <v>836</v>
      </c>
      <c r="D5" s="523"/>
      <c r="E5" s="523"/>
      <c r="F5" s="523"/>
      <c r="G5" s="523"/>
      <c r="H5" s="523"/>
      <c r="I5" s="524"/>
      <c r="J5" s="519"/>
      <c r="K5" s="519"/>
      <c r="L5" s="519"/>
      <c r="M5" s="520"/>
    </row>
    <row r="6" spans="1:15" ht="15.6">
      <c r="A6" s="525"/>
      <c r="C6" s="526"/>
      <c r="D6" s="526"/>
      <c r="J6" s="527"/>
      <c r="K6" s="527"/>
      <c r="L6" s="527"/>
      <c r="M6" s="521"/>
    </row>
    <row r="7" spans="1:15" ht="15.6">
      <c r="A7" s="528" t="s">
        <v>407</v>
      </c>
      <c r="B7" s="528"/>
      <c r="C7" s="526"/>
      <c r="D7" s="526"/>
      <c r="J7" s="527"/>
      <c r="K7" s="527"/>
      <c r="L7" s="527"/>
      <c r="M7" s="521"/>
    </row>
    <row r="8" spans="1:15" ht="15" thickBot="1"/>
    <row r="9" spans="1:15">
      <c r="A9" s="529" t="s">
        <v>1643</v>
      </c>
      <c r="B9" s="530" t="s">
        <v>1644</v>
      </c>
      <c r="C9" s="531" t="s">
        <v>1645</v>
      </c>
      <c r="D9" s="530" t="s">
        <v>1646</v>
      </c>
      <c r="E9" s="532" t="s">
        <v>1647</v>
      </c>
      <c r="F9" s="532" t="s">
        <v>1648</v>
      </c>
      <c r="G9" s="532" t="s">
        <v>1649</v>
      </c>
      <c r="H9" s="530" t="s">
        <v>1650</v>
      </c>
      <c r="I9" s="533" t="s">
        <v>6</v>
      </c>
      <c r="J9" s="534" t="s">
        <v>1651</v>
      </c>
      <c r="K9" s="534"/>
      <c r="L9" s="534"/>
      <c r="M9" s="535" t="s">
        <v>7</v>
      </c>
    </row>
    <row r="10" spans="1:15" s="525" customFormat="1" ht="41.1" customHeight="1">
      <c r="A10" s="824"/>
      <c r="B10" s="825"/>
      <c r="C10" s="826"/>
      <c r="D10" s="825"/>
      <c r="E10" s="827"/>
      <c r="F10" s="827"/>
      <c r="G10" s="827"/>
      <c r="H10" s="825"/>
      <c r="I10" s="540"/>
      <c r="J10" s="541" t="s">
        <v>1652</v>
      </c>
      <c r="K10" s="541" t="s">
        <v>1653</v>
      </c>
      <c r="L10" s="541" t="s">
        <v>1654</v>
      </c>
      <c r="M10" s="542" t="s">
        <v>1655</v>
      </c>
    </row>
    <row r="11" spans="1:15">
      <c r="A11" s="47" t="s">
        <v>774</v>
      </c>
      <c r="B11" s="119" t="s">
        <v>9</v>
      </c>
      <c r="C11" s="119" t="s">
        <v>409</v>
      </c>
      <c r="D11" s="120" t="s">
        <v>1656</v>
      </c>
      <c r="E11" s="120" t="s">
        <v>1656</v>
      </c>
      <c r="F11" s="120" t="s">
        <v>1656</v>
      </c>
      <c r="G11" s="120" t="s">
        <v>1656</v>
      </c>
      <c r="H11" s="120" t="s">
        <v>1656</v>
      </c>
      <c r="I11" s="121" t="s">
        <v>12</v>
      </c>
      <c r="J11" s="122" t="s">
        <v>13</v>
      </c>
      <c r="K11" s="122">
        <v>1</v>
      </c>
      <c r="L11" s="122">
        <v>10</v>
      </c>
      <c r="M11" s="123" t="s">
        <v>13</v>
      </c>
    </row>
    <row r="12" spans="1:15">
      <c r="A12" s="47" t="s">
        <v>775</v>
      </c>
      <c r="B12" s="119" t="s">
        <v>9</v>
      </c>
      <c r="C12" s="119" t="s">
        <v>411</v>
      </c>
      <c r="D12" s="120" t="s">
        <v>1656</v>
      </c>
      <c r="E12" s="120" t="s">
        <v>1656</v>
      </c>
      <c r="F12" s="120" t="s">
        <v>1656</v>
      </c>
      <c r="G12" s="120" t="s">
        <v>1656</v>
      </c>
      <c r="H12" s="120" t="s">
        <v>1656</v>
      </c>
      <c r="I12" s="121" t="s">
        <v>12</v>
      </c>
      <c r="J12" s="122" t="s">
        <v>13</v>
      </c>
      <c r="K12" s="122">
        <v>1</v>
      </c>
      <c r="L12" s="122">
        <v>10</v>
      </c>
      <c r="M12" s="123" t="s">
        <v>13</v>
      </c>
    </row>
    <row r="13" spans="1:15">
      <c r="A13" s="47" t="s">
        <v>776</v>
      </c>
      <c r="B13" s="119" t="s">
        <v>9</v>
      </c>
      <c r="C13" s="119" t="s">
        <v>413</v>
      </c>
      <c r="D13" s="120" t="s">
        <v>1656</v>
      </c>
      <c r="E13" s="120" t="s">
        <v>1656</v>
      </c>
      <c r="F13" s="120" t="s">
        <v>1656</v>
      </c>
      <c r="G13" s="120" t="s">
        <v>1656</v>
      </c>
      <c r="H13" s="120" t="s">
        <v>1656</v>
      </c>
      <c r="I13" s="121" t="s">
        <v>12</v>
      </c>
      <c r="J13" s="122" t="s">
        <v>13</v>
      </c>
      <c r="K13" s="122">
        <v>1</v>
      </c>
      <c r="L13" s="122">
        <v>10</v>
      </c>
      <c r="M13" s="123" t="s">
        <v>13</v>
      </c>
    </row>
    <row r="14" spans="1:15">
      <c r="A14" s="47" t="s">
        <v>777</v>
      </c>
      <c r="B14" s="119" t="s">
        <v>9</v>
      </c>
      <c r="C14" s="119" t="s">
        <v>415</v>
      </c>
      <c r="D14" s="120" t="s">
        <v>1656</v>
      </c>
      <c r="E14" s="120" t="s">
        <v>1656</v>
      </c>
      <c r="F14" s="120" t="s">
        <v>1656</v>
      </c>
      <c r="G14" s="120" t="s">
        <v>1656</v>
      </c>
      <c r="H14" s="120" t="s">
        <v>1656</v>
      </c>
      <c r="I14" s="121" t="s">
        <v>12</v>
      </c>
      <c r="J14" s="122" t="s">
        <v>13</v>
      </c>
      <c r="K14" s="122">
        <v>1</v>
      </c>
      <c r="L14" s="122">
        <v>10</v>
      </c>
      <c r="M14" s="123" t="s">
        <v>13</v>
      </c>
    </row>
    <row r="15" spans="1:15" ht="15" thickBot="1">
      <c r="A15" s="76" t="s">
        <v>778</v>
      </c>
      <c r="B15" s="124" t="s">
        <v>9</v>
      </c>
      <c r="C15" s="124" t="s">
        <v>417</v>
      </c>
      <c r="D15" s="125" t="s">
        <v>1656</v>
      </c>
      <c r="E15" s="125" t="s">
        <v>1656</v>
      </c>
      <c r="F15" s="125" t="s">
        <v>1656</v>
      </c>
      <c r="G15" s="125" t="s">
        <v>1656</v>
      </c>
      <c r="H15" s="125" t="s">
        <v>1656</v>
      </c>
      <c r="I15" s="126" t="s">
        <v>12</v>
      </c>
      <c r="J15" s="127" t="s">
        <v>13</v>
      </c>
      <c r="K15" s="127">
        <v>1</v>
      </c>
      <c r="L15" s="127">
        <v>10</v>
      </c>
      <c r="M15" s="128" t="s">
        <v>13</v>
      </c>
    </row>
    <row r="16" spans="1:15">
      <c r="A16" s="828" t="s">
        <v>418</v>
      </c>
      <c r="B16" s="696" t="s">
        <v>21</v>
      </c>
      <c r="C16" s="829" t="s">
        <v>419</v>
      </c>
      <c r="D16" s="696"/>
      <c r="E16" s="696"/>
      <c r="F16" s="698"/>
      <c r="G16" s="698"/>
      <c r="H16" s="698"/>
      <c r="I16" s="565"/>
      <c r="J16" s="566" t="s">
        <v>1673</v>
      </c>
      <c r="K16" s="566"/>
      <c r="L16" s="566"/>
      <c r="M16" s="567" t="s">
        <v>13</v>
      </c>
    </row>
    <row r="17" spans="1:13">
      <c r="A17" s="830" t="s">
        <v>420</v>
      </c>
      <c r="B17" s="675" t="s">
        <v>24</v>
      </c>
      <c r="C17" s="703" t="s">
        <v>421</v>
      </c>
      <c r="D17" s="675"/>
      <c r="E17" s="675"/>
      <c r="F17" s="704"/>
      <c r="G17" s="704"/>
      <c r="H17" s="704"/>
      <c r="I17" s="312" t="s">
        <v>12</v>
      </c>
      <c r="J17" s="311"/>
      <c r="K17" s="311"/>
      <c r="L17" s="311"/>
      <c r="M17" s="570"/>
    </row>
    <row r="18" spans="1:13">
      <c r="A18" s="605" t="s">
        <v>422</v>
      </c>
      <c r="B18" s="606" t="s">
        <v>31</v>
      </c>
      <c r="C18" s="607" t="s">
        <v>423</v>
      </c>
      <c r="D18" s="677"/>
      <c r="E18" s="677" t="s">
        <v>424</v>
      </c>
      <c r="F18" s="448">
        <v>1</v>
      </c>
      <c r="G18" s="448">
        <v>1</v>
      </c>
      <c r="H18" s="448" t="s">
        <v>43</v>
      </c>
      <c r="I18" s="321" t="s">
        <v>12</v>
      </c>
      <c r="J18" s="321" t="s">
        <v>1673</v>
      </c>
      <c r="K18" s="321"/>
      <c r="L18" s="321"/>
      <c r="M18" s="574" t="s">
        <v>11</v>
      </c>
    </row>
    <row r="19" spans="1:13">
      <c r="A19" s="678" t="s">
        <v>425</v>
      </c>
      <c r="B19" s="606" t="s">
        <v>27</v>
      </c>
      <c r="C19" s="607" t="s">
        <v>837</v>
      </c>
      <c r="D19" s="677"/>
      <c r="E19" s="677" t="s">
        <v>163</v>
      </c>
      <c r="F19" s="448">
        <v>1</v>
      </c>
      <c r="G19" s="448">
        <v>1</v>
      </c>
      <c r="H19" s="448" t="s">
        <v>43</v>
      </c>
      <c r="I19" s="321" t="s">
        <v>12</v>
      </c>
      <c r="J19" s="321" t="s">
        <v>1673</v>
      </c>
      <c r="K19" s="321"/>
      <c r="L19" s="321"/>
      <c r="M19" s="574" t="s">
        <v>11</v>
      </c>
    </row>
    <row r="20" spans="1:13">
      <c r="A20" s="830" t="s">
        <v>427</v>
      </c>
      <c r="B20" s="675" t="s">
        <v>24</v>
      </c>
      <c r="C20" s="703" t="s">
        <v>428</v>
      </c>
      <c r="D20" s="675"/>
      <c r="E20" s="675"/>
      <c r="F20" s="704"/>
      <c r="G20" s="704"/>
      <c r="H20" s="704"/>
      <c r="I20" s="312" t="s">
        <v>12</v>
      </c>
      <c r="J20" s="311"/>
      <c r="K20" s="311"/>
      <c r="L20" s="311"/>
      <c r="M20" s="570"/>
    </row>
    <row r="21" spans="1:13">
      <c r="A21" s="605" t="s">
        <v>429</v>
      </c>
      <c r="B21" s="606" t="s">
        <v>36</v>
      </c>
      <c r="C21" s="607" t="s">
        <v>780</v>
      </c>
      <c r="D21" s="448"/>
      <c r="E21" s="677" t="s">
        <v>29</v>
      </c>
      <c r="F21" s="448" t="s">
        <v>1660</v>
      </c>
      <c r="G21" s="448" t="s">
        <v>1660</v>
      </c>
      <c r="H21" s="448" t="s">
        <v>11</v>
      </c>
      <c r="I21" s="321" t="s">
        <v>12</v>
      </c>
      <c r="J21" s="321" t="s">
        <v>1673</v>
      </c>
      <c r="K21" s="321"/>
      <c r="L21" s="321"/>
      <c r="M21" s="574" t="s">
        <v>11</v>
      </c>
    </row>
    <row r="22" spans="1:13">
      <c r="A22" s="605" t="s">
        <v>781</v>
      </c>
      <c r="B22" s="606" t="s">
        <v>31</v>
      </c>
      <c r="C22" s="607" t="s">
        <v>432</v>
      </c>
      <c r="D22" s="677">
        <v>1</v>
      </c>
      <c r="E22" s="677" t="s">
        <v>56</v>
      </c>
      <c r="F22" s="448" t="s">
        <v>1657</v>
      </c>
      <c r="G22" s="448" t="s">
        <v>1657</v>
      </c>
      <c r="H22" s="448" t="s">
        <v>43</v>
      </c>
      <c r="I22" s="321" t="s">
        <v>12</v>
      </c>
      <c r="J22" s="321" t="s">
        <v>1673</v>
      </c>
      <c r="K22" s="321"/>
      <c r="L22" s="321"/>
      <c r="M22" s="574" t="s">
        <v>11</v>
      </c>
    </row>
    <row r="23" spans="1:13">
      <c r="A23" s="605" t="s">
        <v>433</v>
      </c>
      <c r="B23" s="606" t="s">
        <v>31</v>
      </c>
      <c r="C23" s="607" t="s">
        <v>434</v>
      </c>
      <c r="D23" s="677">
        <v>1</v>
      </c>
      <c r="E23" s="677" t="s">
        <v>29</v>
      </c>
      <c r="F23" s="448" t="s">
        <v>1662</v>
      </c>
      <c r="G23" s="448" t="s">
        <v>1660</v>
      </c>
      <c r="H23" s="448" t="s">
        <v>43</v>
      </c>
      <c r="I23" s="321" t="s">
        <v>12</v>
      </c>
      <c r="J23" s="321" t="s">
        <v>1673</v>
      </c>
      <c r="K23" s="321"/>
      <c r="L23" s="321"/>
      <c r="M23" s="574" t="s">
        <v>11</v>
      </c>
    </row>
    <row r="24" spans="1:13">
      <c r="A24" s="605" t="s">
        <v>435</v>
      </c>
      <c r="B24" s="606" t="s">
        <v>31</v>
      </c>
      <c r="C24" s="607" t="s">
        <v>436</v>
      </c>
      <c r="D24" s="677">
        <v>1</v>
      </c>
      <c r="E24" s="677" t="s">
        <v>29</v>
      </c>
      <c r="F24" s="448" t="s">
        <v>1662</v>
      </c>
      <c r="G24" s="448" t="s">
        <v>1662</v>
      </c>
      <c r="H24" s="448" t="s">
        <v>43</v>
      </c>
      <c r="I24" s="321" t="s">
        <v>12</v>
      </c>
      <c r="J24" s="321" t="s">
        <v>1673</v>
      </c>
      <c r="K24" s="321"/>
      <c r="L24" s="321"/>
      <c r="M24" s="574" t="s">
        <v>11</v>
      </c>
    </row>
    <row r="25" spans="1:13">
      <c r="A25" s="605" t="s">
        <v>437</v>
      </c>
      <c r="B25" s="606" t="s">
        <v>31</v>
      </c>
      <c r="C25" s="607" t="s">
        <v>438</v>
      </c>
      <c r="D25" s="677"/>
      <c r="E25" s="677" t="s">
        <v>68</v>
      </c>
      <c r="F25" s="448" t="s">
        <v>1662</v>
      </c>
      <c r="G25" s="448" t="s">
        <v>1660</v>
      </c>
      <c r="H25" s="448" t="s">
        <v>43</v>
      </c>
      <c r="I25" s="321" t="s">
        <v>12</v>
      </c>
      <c r="J25" s="321" t="s">
        <v>1673</v>
      </c>
      <c r="K25" s="321"/>
      <c r="L25" s="321"/>
      <c r="M25" s="574" t="s">
        <v>11</v>
      </c>
    </row>
    <row r="26" spans="1:13" ht="15" thickBot="1">
      <c r="A26" s="679" t="s">
        <v>439</v>
      </c>
      <c r="B26" s="680" t="s">
        <v>31</v>
      </c>
      <c r="C26" s="681" t="s">
        <v>440</v>
      </c>
      <c r="D26" s="682"/>
      <c r="E26" s="42" t="s">
        <v>29</v>
      </c>
      <c r="F26" s="448" t="s">
        <v>1660</v>
      </c>
      <c r="G26" s="448" t="s">
        <v>1660</v>
      </c>
      <c r="H26" s="688" t="s">
        <v>43</v>
      </c>
      <c r="I26" s="581" t="s">
        <v>12</v>
      </c>
      <c r="J26" s="321" t="s">
        <v>1673</v>
      </c>
      <c r="K26" s="581"/>
      <c r="L26" s="581"/>
      <c r="M26" s="582" t="s">
        <v>11</v>
      </c>
    </row>
    <row r="27" spans="1:13">
      <c r="A27" s="831" t="s">
        <v>441</v>
      </c>
      <c r="B27" s="711" t="s">
        <v>21</v>
      </c>
      <c r="C27" s="832" t="s">
        <v>782</v>
      </c>
      <c r="D27" s="711"/>
      <c r="E27" s="711"/>
      <c r="F27" s="712"/>
      <c r="G27" s="712"/>
      <c r="H27" s="712"/>
      <c r="I27" s="586"/>
      <c r="J27" s="566" t="s">
        <v>1673</v>
      </c>
      <c r="K27" s="566"/>
      <c r="L27" s="566"/>
      <c r="M27" s="567" t="s">
        <v>13</v>
      </c>
    </row>
    <row r="28" spans="1:13">
      <c r="A28" s="830" t="s">
        <v>443</v>
      </c>
      <c r="B28" s="675" t="s">
        <v>24</v>
      </c>
      <c r="C28" s="703" t="s">
        <v>444</v>
      </c>
      <c r="D28" s="675"/>
      <c r="E28" s="309"/>
      <c r="F28" s="308"/>
      <c r="G28" s="308"/>
      <c r="H28" s="704"/>
      <c r="I28" s="312" t="s">
        <v>12</v>
      </c>
      <c r="J28" s="311"/>
      <c r="K28" s="311"/>
      <c r="L28" s="311"/>
      <c r="M28" s="570"/>
    </row>
    <row r="29" spans="1:13">
      <c r="A29" s="605" t="s">
        <v>445</v>
      </c>
      <c r="B29" s="606" t="s">
        <v>31</v>
      </c>
      <c r="C29" s="607" t="s">
        <v>446</v>
      </c>
      <c r="D29" s="677"/>
      <c r="E29" s="677" t="s">
        <v>424</v>
      </c>
      <c r="F29" s="448" t="s">
        <v>1657</v>
      </c>
      <c r="G29" s="448" t="s">
        <v>1657</v>
      </c>
      <c r="H29" s="448" t="s">
        <v>43</v>
      </c>
      <c r="I29" s="321" t="s">
        <v>12</v>
      </c>
      <c r="J29" s="321" t="s">
        <v>1673</v>
      </c>
      <c r="K29" s="321"/>
      <c r="L29" s="321"/>
      <c r="M29" s="574" t="s">
        <v>11</v>
      </c>
    </row>
    <row r="30" spans="1:13">
      <c r="A30" s="678" t="s">
        <v>447</v>
      </c>
      <c r="B30" s="606" t="s">
        <v>31</v>
      </c>
      <c r="C30" s="607" t="s">
        <v>448</v>
      </c>
      <c r="D30" s="677"/>
      <c r="E30" s="677" t="s">
        <v>163</v>
      </c>
      <c r="F30" s="448" t="s">
        <v>1657</v>
      </c>
      <c r="G30" s="448" t="s">
        <v>1657</v>
      </c>
      <c r="H30" s="448" t="s">
        <v>43</v>
      </c>
      <c r="I30" s="321" t="s">
        <v>12</v>
      </c>
      <c r="J30" s="321" t="s">
        <v>1673</v>
      </c>
      <c r="K30" s="321"/>
      <c r="L30" s="321"/>
      <c r="M30" s="574" t="s">
        <v>11</v>
      </c>
    </row>
    <row r="31" spans="1:13">
      <c r="A31" s="830" t="s">
        <v>449</v>
      </c>
      <c r="B31" s="675" t="s">
        <v>24</v>
      </c>
      <c r="C31" s="703" t="s">
        <v>450</v>
      </c>
      <c r="D31" s="675"/>
      <c r="E31" s="675"/>
      <c r="F31" s="704"/>
      <c r="G31" s="704"/>
      <c r="H31" s="704"/>
      <c r="I31" s="312" t="s">
        <v>12</v>
      </c>
      <c r="J31" s="311"/>
      <c r="K31" s="311"/>
      <c r="L31" s="311"/>
      <c r="M31" s="570"/>
    </row>
    <row r="32" spans="1:13">
      <c r="A32" s="605" t="s">
        <v>451</v>
      </c>
      <c r="B32" s="606" t="s">
        <v>31</v>
      </c>
      <c r="C32" s="607" t="s">
        <v>452</v>
      </c>
      <c r="D32" s="677"/>
      <c r="E32" s="325" t="s">
        <v>88</v>
      </c>
      <c r="F32" s="318" t="s">
        <v>1697</v>
      </c>
      <c r="G32" s="318" t="s">
        <v>90</v>
      </c>
      <c r="H32" s="448" t="s">
        <v>43</v>
      </c>
      <c r="I32" s="321" t="s">
        <v>12</v>
      </c>
      <c r="J32" s="321" t="s">
        <v>1673</v>
      </c>
      <c r="K32" s="321"/>
      <c r="L32" s="321"/>
      <c r="M32" s="574" t="s">
        <v>11</v>
      </c>
    </row>
    <row r="33" spans="1:13">
      <c r="A33" s="605" t="s">
        <v>453</v>
      </c>
      <c r="B33" s="606" t="s">
        <v>31</v>
      </c>
      <c r="C33" s="607" t="s">
        <v>454</v>
      </c>
      <c r="D33" s="677"/>
      <c r="E33" s="677" t="s">
        <v>206</v>
      </c>
      <c r="F33" s="448" t="s">
        <v>455</v>
      </c>
      <c r="G33" s="448" t="s">
        <v>456</v>
      </c>
      <c r="H33" s="448" t="s">
        <v>43</v>
      </c>
      <c r="I33" s="321" t="s">
        <v>12</v>
      </c>
      <c r="J33" s="321" t="s">
        <v>1673</v>
      </c>
      <c r="K33" s="321"/>
      <c r="L33" s="321"/>
      <c r="M33" s="574" t="s">
        <v>11</v>
      </c>
    </row>
    <row r="34" spans="1:13">
      <c r="A34" s="605" t="s">
        <v>457</v>
      </c>
      <c r="B34" s="606" t="s">
        <v>31</v>
      </c>
      <c r="C34" s="607" t="s">
        <v>458</v>
      </c>
      <c r="D34" s="677"/>
      <c r="E34" s="677" t="s">
        <v>42</v>
      </c>
      <c r="F34" s="448" t="s">
        <v>1679</v>
      </c>
      <c r="G34" s="448" t="s">
        <v>1657</v>
      </c>
      <c r="H34" s="448" t="s">
        <v>43</v>
      </c>
      <c r="I34" s="321" t="s">
        <v>12</v>
      </c>
      <c r="J34" s="321" t="s">
        <v>1673</v>
      </c>
      <c r="K34" s="321"/>
      <c r="L34" s="321"/>
      <c r="M34" s="574" t="s">
        <v>11</v>
      </c>
    </row>
    <row r="35" spans="1:13">
      <c r="A35" s="605" t="s">
        <v>459</v>
      </c>
      <c r="B35" s="606" t="s">
        <v>31</v>
      </c>
      <c r="C35" s="607" t="s">
        <v>460</v>
      </c>
      <c r="D35" s="677"/>
      <c r="E35" s="677" t="s">
        <v>29</v>
      </c>
      <c r="F35" s="448" t="s">
        <v>1660</v>
      </c>
      <c r="G35" s="448" t="s">
        <v>1660</v>
      </c>
      <c r="H35" s="448" t="s">
        <v>43</v>
      </c>
      <c r="I35" s="321" t="s">
        <v>12</v>
      </c>
      <c r="J35" s="321" t="s">
        <v>1673</v>
      </c>
      <c r="K35" s="321"/>
      <c r="L35" s="321"/>
      <c r="M35" s="574" t="s">
        <v>11</v>
      </c>
    </row>
    <row r="36" spans="1:13">
      <c r="A36" s="605" t="s">
        <v>461</v>
      </c>
      <c r="B36" s="606" t="s">
        <v>31</v>
      </c>
      <c r="C36" s="607" t="s">
        <v>462</v>
      </c>
      <c r="D36" s="677">
        <v>1</v>
      </c>
      <c r="E36" s="677" t="s">
        <v>56</v>
      </c>
      <c r="F36" s="448" t="s">
        <v>1657</v>
      </c>
      <c r="G36" s="448" t="s">
        <v>1657</v>
      </c>
      <c r="H36" s="448" t="s">
        <v>43</v>
      </c>
      <c r="I36" s="321" t="s">
        <v>12</v>
      </c>
      <c r="J36" s="321" t="s">
        <v>1673</v>
      </c>
      <c r="K36" s="321"/>
      <c r="L36" s="321"/>
      <c r="M36" s="574" t="s">
        <v>11</v>
      </c>
    </row>
    <row r="37" spans="1:13">
      <c r="A37" s="605" t="s">
        <v>463</v>
      </c>
      <c r="B37" s="606" t="s">
        <v>31</v>
      </c>
      <c r="C37" s="607" t="s">
        <v>464</v>
      </c>
      <c r="D37" s="677">
        <v>1</v>
      </c>
      <c r="E37" s="677" t="s">
        <v>29</v>
      </c>
      <c r="F37" s="448" t="s">
        <v>1660</v>
      </c>
      <c r="G37" s="448" t="s">
        <v>1665</v>
      </c>
      <c r="H37" s="448" t="s">
        <v>43</v>
      </c>
      <c r="I37" s="321" t="s">
        <v>12</v>
      </c>
      <c r="J37" s="321" t="s">
        <v>1673</v>
      </c>
      <c r="K37" s="321"/>
      <c r="L37" s="321"/>
      <c r="M37" s="574" t="s">
        <v>11</v>
      </c>
    </row>
    <row r="38" spans="1:13" ht="13.5" customHeight="1">
      <c r="A38" s="605" t="s">
        <v>465</v>
      </c>
      <c r="B38" s="606" t="s">
        <v>31</v>
      </c>
      <c r="C38" s="607" t="s">
        <v>466</v>
      </c>
      <c r="D38" s="677">
        <v>1</v>
      </c>
      <c r="E38" s="677" t="s">
        <v>56</v>
      </c>
      <c r="F38" s="448" t="s">
        <v>1657</v>
      </c>
      <c r="G38" s="448" t="s">
        <v>1657</v>
      </c>
      <c r="H38" s="448" t="s">
        <v>43</v>
      </c>
      <c r="I38" s="321" t="s">
        <v>12</v>
      </c>
      <c r="J38" s="321" t="s">
        <v>1673</v>
      </c>
      <c r="K38" s="321"/>
      <c r="L38" s="321"/>
      <c r="M38" s="574" t="s">
        <v>11</v>
      </c>
    </row>
    <row r="39" spans="1:13">
      <c r="A39" s="605" t="s">
        <v>467</v>
      </c>
      <c r="B39" s="606" t="s">
        <v>31</v>
      </c>
      <c r="C39" s="607" t="s">
        <v>468</v>
      </c>
      <c r="D39" s="677">
        <v>1</v>
      </c>
      <c r="E39" s="677" t="s">
        <v>29</v>
      </c>
      <c r="F39" s="448" t="s">
        <v>1662</v>
      </c>
      <c r="G39" s="448" t="s">
        <v>1660</v>
      </c>
      <c r="H39" s="448" t="s">
        <v>43</v>
      </c>
      <c r="I39" s="321" t="s">
        <v>12</v>
      </c>
      <c r="J39" s="321" t="s">
        <v>1673</v>
      </c>
      <c r="K39" s="321"/>
      <c r="L39" s="321"/>
      <c r="M39" s="574" t="s">
        <v>11</v>
      </c>
    </row>
    <row r="40" spans="1:13">
      <c r="A40" s="605" t="s">
        <v>469</v>
      </c>
      <c r="B40" s="606" t="s">
        <v>31</v>
      </c>
      <c r="C40" s="607" t="s">
        <v>470</v>
      </c>
      <c r="D40" s="677">
        <v>1</v>
      </c>
      <c r="E40" s="677" t="s">
        <v>29</v>
      </c>
      <c r="F40" s="448" t="s">
        <v>1662</v>
      </c>
      <c r="G40" s="448" t="s">
        <v>1662</v>
      </c>
      <c r="H40" s="448" t="s">
        <v>43</v>
      </c>
      <c r="I40" s="321" t="s">
        <v>12</v>
      </c>
      <c r="J40" s="321" t="s">
        <v>1673</v>
      </c>
      <c r="K40" s="321"/>
      <c r="L40" s="321"/>
      <c r="M40" s="574" t="s">
        <v>11</v>
      </c>
    </row>
    <row r="41" spans="1:13">
      <c r="A41" s="605" t="s">
        <v>471</v>
      </c>
      <c r="B41" s="606" t="s">
        <v>31</v>
      </c>
      <c r="C41" s="607" t="s">
        <v>472</v>
      </c>
      <c r="D41" s="677"/>
      <c r="E41" s="677"/>
      <c r="F41" s="448"/>
      <c r="G41" s="448"/>
      <c r="H41" s="448" t="s">
        <v>43</v>
      </c>
      <c r="I41" s="321" t="s">
        <v>12</v>
      </c>
      <c r="J41" s="321" t="s">
        <v>1673</v>
      </c>
      <c r="K41" s="321"/>
      <c r="L41" s="321"/>
      <c r="M41" s="574" t="s">
        <v>11</v>
      </c>
    </row>
    <row r="42" spans="1:13">
      <c r="A42" s="605" t="s">
        <v>473</v>
      </c>
      <c r="B42" s="606" t="s">
        <v>31</v>
      </c>
      <c r="C42" s="607" t="s">
        <v>474</v>
      </c>
      <c r="D42" s="677"/>
      <c r="E42" s="677" t="s">
        <v>68</v>
      </c>
      <c r="F42" s="448" t="s">
        <v>1662</v>
      </c>
      <c r="G42" s="448" t="s">
        <v>1660</v>
      </c>
      <c r="H42" s="448" t="s">
        <v>43</v>
      </c>
      <c r="I42" s="321" t="s">
        <v>12</v>
      </c>
      <c r="J42" s="321" t="s">
        <v>1673</v>
      </c>
      <c r="K42" s="321"/>
      <c r="L42" s="321"/>
      <c r="M42" s="574" t="s">
        <v>11</v>
      </c>
    </row>
    <row r="43" spans="1:13" ht="15" thickBot="1">
      <c r="A43" s="679" t="s">
        <v>475</v>
      </c>
      <c r="B43" s="680" t="s">
        <v>31</v>
      </c>
      <c r="C43" s="681" t="s">
        <v>476</v>
      </c>
      <c r="D43" s="682"/>
      <c r="E43" s="42" t="s">
        <v>29</v>
      </c>
      <c r="F43" s="448" t="s">
        <v>1660</v>
      </c>
      <c r="G43" s="448" t="s">
        <v>1660</v>
      </c>
      <c r="H43" s="688" t="s">
        <v>43</v>
      </c>
      <c r="I43" s="581" t="s">
        <v>12</v>
      </c>
      <c r="J43" s="321" t="s">
        <v>1673</v>
      </c>
      <c r="K43" s="581"/>
      <c r="L43" s="581"/>
      <c r="M43" s="582" t="s">
        <v>11</v>
      </c>
    </row>
    <row r="44" spans="1:13">
      <c r="A44" s="831" t="s">
        <v>838</v>
      </c>
      <c r="B44" s="711" t="s">
        <v>21</v>
      </c>
      <c r="C44" s="832" t="s">
        <v>478</v>
      </c>
      <c r="D44" s="711"/>
      <c r="E44" s="711"/>
      <c r="F44" s="712"/>
      <c r="G44" s="712"/>
      <c r="H44" s="712"/>
      <c r="I44" s="586"/>
      <c r="J44" s="566" t="s">
        <v>1673</v>
      </c>
      <c r="K44" s="566"/>
      <c r="L44" s="566"/>
      <c r="M44" s="567" t="s">
        <v>13</v>
      </c>
    </row>
    <row r="45" spans="1:13">
      <c r="A45" s="830" t="s">
        <v>479</v>
      </c>
      <c r="B45" s="675" t="s">
        <v>24</v>
      </c>
      <c r="C45" s="703" t="s">
        <v>480</v>
      </c>
      <c r="D45" s="675"/>
      <c r="E45" s="675"/>
      <c r="F45" s="704"/>
      <c r="G45" s="704"/>
      <c r="H45" s="704"/>
      <c r="I45" s="312" t="s">
        <v>12</v>
      </c>
      <c r="J45" s="311"/>
      <c r="K45" s="311"/>
      <c r="L45" s="311"/>
      <c r="M45" s="570"/>
    </row>
    <row r="46" spans="1:13">
      <c r="A46" s="605" t="s">
        <v>481</v>
      </c>
      <c r="B46" s="606" t="s">
        <v>31</v>
      </c>
      <c r="C46" s="607" t="s">
        <v>482</v>
      </c>
      <c r="D46" s="677"/>
      <c r="E46" s="677" t="s">
        <v>424</v>
      </c>
      <c r="F46" s="448" t="s">
        <v>1657</v>
      </c>
      <c r="G46" s="448" t="s">
        <v>1657</v>
      </c>
      <c r="H46" s="448" t="s">
        <v>43</v>
      </c>
      <c r="I46" s="321" t="s">
        <v>12</v>
      </c>
      <c r="J46" s="321" t="s">
        <v>1673</v>
      </c>
      <c r="K46" s="321"/>
      <c r="L46" s="321"/>
      <c r="M46" s="574" t="s">
        <v>11</v>
      </c>
    </row>
    <row r="47" spans="1:13">
      <c r="A47" s="678" t="s">
        <v>483</v>
      </c>
      <c r="B47" s="606" t="s">
        <v>31</v>
      </c>
      <c r="C47" s="607" t="s">
        <v>484</v>
      </c>
      <c r="D47" s="677"/>
      <c r="E47" s="677" t="s">
        <v>163</v>
      </c>
      <c r="F47" s="448" t="s">
        <v>1657</v>
      </c>
      <c r="G47" s="448" t="s">
        <v>1657</v>
      </c>
      <c r="H47" s="448" t="s">
        <v>43</v>
      </c>
      <c r="I47" s="321" t="s">
        <v>12</v>
      </c>
      <c r="J47" s="321" t="s">
        <v>1673</v>
      </c>
      <c r="K47" s="321"/>
      <c r="L47" s="321"/>
      <c r="M47" s="574" t="s">
        <v>11</v>
      </c>
    </row>
    <row r="48" spans="1:13">
      <c r="A48" s="830" t="s">
        <v>485</v>
      </c>
      <c r="B48" s="675" t="s">
        <v>24</v>
      </c>
      <c r="C48" s="703" t="s">
        <v>486</v>
      </c>
      <c r="D48" s="675"/>
      <c r="E48" s="675"/>
      <c r="F48" s="704"/>
      <c r="G48" s="704"/>
      <c r="H48" s="704"/>
      <c r="I48" s="312" t="s">
        <v>12</v>
      </c>
      <c r="J48" s="311"/>
      <c r="K48" s="311"/>
      <c r="L48" s="311"/>
      <c r="M48" s="570"/>
    </row>
    <row r="49" spans="1:13">
      <c r="A49" s="605" t="s">
        <v>487</v>
      </c>
      <c r="B49" s="606" t="s">
        <v>31</v>
      </c>
      <c r="C49" s="607" t="s">
        <v>488</v>
      </c>
      <c r="D49" s="677"/>
      <c r="E49" s="325" t="s">
        <v>88</v>
      </c>
      <c r="F49" s="318" t="s">
        <v>1697</v>
      </c>
      <c r="G49" s="318" t="s">
        <v>90</v>
      </c>
      <c r="H49" s="448" t="s">
        <v>43</v>
      </c>
      <c r="I49" s="321" t="s">
        <v>12</v>
      </c>
      <c r="J49" s="321" t="s">
        <v>1673</v>
      </c>
      <c r="K49" s="321"/>
      <c r="L49" s="321"/>
      <c r="M49" s="574" t="s">
        <v>11</v>
      </c>
    </row>
    <row r="50" spans="1:13">
      <c r="A50" s="605" t="s">
        <v>489</v>
      </c>
      <c r="B50" s="606" t="s">
        <v>31</v>
      </c>
      <c r="C50" s="607" t="s">
        <v>490</v>
      </c>
      <c r="D50" s="677"/>
      <c r="E50" s="677" t="s">
        <v>206</v>
      </c>
      <c r="F50" s="448" t="s">
        <v>455</v>
      </c>
      <c r="G50" s="448" t="s">
        <v>456</v>
      </c>
      <c r="H50" s="448" t="s">
        <v>43</v>
      </c>
      <c r="I50" s="321" t="s">
        <v>12</v>
      </c>
      <c r="J50" s="321" t="s">
        <v>1673</v>
      </c>
      <c r="K50" s="321"/>
      <c r="L50" s="321"/>
      <c r="M50" s="574" t="s">
        <v>11</v>
      </c>
    </row>
    <row r="51" spans="1:13">
      <c r="A51" s="605" t="s">
        <v>491</v>
      </c>
      <c r="B51" s="606" t="s">
        <v>31</v>
      </c>
      <c r="C51" s="607" t="s">
        <v>492</v>
      </c>
      <c r="D51" s="677"/>
      <c r="E51" s="677" t="s">
        <v>29</v>
      </c>
      <c r="F51" s="448" t="s">
        <v>1660</v>
      </c>
      <c r="G51" s="448" t="s">
        <v>1660</v>
      </c>
      <c r="H51" s="448" t="s">
        <v>43</v>
      </c>
      <c r="I51" s="321" t="s">
        <v>12</v>
      </c>
      <c r="J51" s="321" t="s">
        <v>1673</v>
      </c>
      <c r="K51" s="321"/>
      <c r="L51" s="321"/>
      <c r="M51" s="574" t="s">
        <v>11</v>
      </c>
    </row>
    <row r="52" spans="1:13">
      <c r="A52" s="605" t="s">
        <v>493</v>
      </c>
      <c r="B52" s="606" t="s">
        <v>31</v>
      </c>
      <c r="C52" s="607" t="s">
        <v>494</v>
      </c>
      <c r="D52" s="677">
        <v>1</v>
      </c>
      <c r="E52" s="677" t="s">
        <v>56</v>
      </c>
      <c r="F52" s="448" t="s">
        <v>1657</v>
      </c>
      <c r="G52" s="448" t="s">
        <v>1657</v>
      </c>
      <c r="H52" s="448" t="s">
        <v>43</v>
      </c>
      <c r="I52" s="321" t="s">
        <v>12</v>
      </c>
      <c r="J52" s="321" t="s">
        <v>1673</v>
      </c>
      <c r="K52" s="321"/>
      <c r="L52" s="321"/>
      <c r="M52" s="574" t="s">
        <v>11</v>
      </c>
    </row>
    <row r="53" spans="1:13">
      <c r="A53" s="605" t="s">
        <v>495</v>
      </c>
      <c r="B53" s="606" t="s">
        <v>31</v>
      </c>
      <c r="C53" s="607" t="s">
        <v>496</v>
      </c>
      <c r="D53" s="677">
        <v>1</v>
      </c>
      <c r="E53" s="677" t="s">
        <v>29</v>
      </c>
      <c r="F53" s="448" t="s">
        <v>1660</v>
      </c>
      <c r="G53" s="448" t="s">
        <v>1665</v>
      </c>
      <c r="H53" s="448" t="s">
        <v>43</v>
      </c>
      <c r="I53" s="321" t="s">
        <v>12</v>
      </c>
      <c r="J53" s="321" t="s">
        <v>1673</v>
      </c>
      <c r="K53" s="321"/>
      <c r="L53" s="321"/>
      <c r="M53" s="574" t="s">
        <v>11</v>
      </c>
    </row>
    <row r="54" spans="1:13">
      <c r="A54" s="605" t="s">
        <v>497</v>
      </c>
      <c r="B54" s="606" t="s">
        <v>31</v>
      </c>
      <c r="C54" s="607" t="s">
        <v>498</v>
      </c>
      <c r="D54" s="677"/>
      <c r="E54" s="677" t="s">
        <v>29</v>
      </c>
      <c r="F54" s="448" t="s">
        <v>1674</v>
      </c>
      <c r="G54" s="448" t="s">
        <v>1660</v>
      </c>
      <c r="H54" s="448" t="s">
        <v>43</v>
      </c>
      <c r="I54" s="321" t="s">
        <v>12</v>
      </c>
      <c r="J54" s="321" t="s">
        <v>1673</v>
      </c>
      <c r="K54" s="321"/>
      <c r="L54" s="321"/>
      <c r="M54" s="574" t="s">
        <v>11</v>
      </c>
    </row>
    <row r="55" spans="1:13">
      <c r="A55" s="605" t="s">
        <v>499</v>
      </c>
      <c r="B55" s="606" t="s">
        <v>31</v>
      </c>
      <c r="C55" s="607" t="s">
        <v>500</v>
      </c>
      <c r="D55" s="677"/>
      <c r="E55" s="677" t="s">
        <v>68</v>
      </c>
      <c r="F55" s="448" t="s">
        <v>1660</v>
      </c>
      <c r="G55" s="448" t="s">
        <v>1660</v>
      </c>
      <c r="H55" s="448" t="s">
        <v>43</v>
      </c>
      <c r="I55" s="321" t="s">
        <v>12</v>
      </c>
      <c r="J55" s="321" t="s">
        <v>1673</v>
      </c>
      <c r="K55" s="321"/>
      <c r="L55" s="321"/>
      <c r="M55" s="574" t="s">
        <v>11</v>
      </c>
    </row>
    <row r="56" spans="1:13" ht="15" thickBot="1">
      <c r="A56" s="679" t="s">
        <v>501</v>
      </c>
      <c r="B56" s="680" t="s">
        <v>31</v>
      </c>
      <c r="C56" s="681" t="s">
        <v>502</v>
      </c>
      <c r="D56" s="682"/>
      <c r="E56" s="42" t="s">
        <v>29</v>
      </c>
      <c r="F56" s="448" t="s">
        <v>1660</v>
      </c>
      <c r="G56" s="448" t="s">
        <v>1660</v>
      </c>
      <c r="H56" s="688" t="s">
        <v>43</v>
      </c>
      <c r="I56" s="581" t="s">
        <v>12</v>
      </c>
      <c r="J56" s="321" t="s">
        <v>1673</v>
      </c>
      <c r="K56" s="581"/>
      <c r="L56" s="581"/>
      <c r="M56" s="582" t="s">
        <v>11</v>
      </c>
    </row>
    <row r="57" spans="1:13">
      <c r="A57" s="831" t="s">
        <v>503</v>
      </c>
      <c r="B57" s="711" t="s">
        <v>21</v>
      </c>
      <c r="C57" s="832" t="s">
        <v>787</v>
      </c>
      <c r="D57" s="711"/>
      <c r="E57" s="711"/>
      <c r="F57" s="712"/>
      <c r="G57" s="712"/>
      <c r="H57" s="712"/>
      <c r="I57" s="586"/>
      <c r="J57" s="566" t="s">
        <v>1673</v>
      </c>
      <c r="K57" s="566"/>
      <c r="L57" s="566"/>
      <c r="M57" s="567" t="s">
        <v>13</v>
      </c>
    </row>
    <row r="58" spans="1:13">
      <c r="A58" s="830" t="s">
        <v>505</v>
      </c>
      <c r="B58" s="675" t="s">
        <v>24</v>
      </c>
      <c r="C58" s="703" t="s">
        <v>506</v>
      </c>
      <c r="D58" s="675"/>
      <c r="E58" s="675"/>
      <c r="F58" s="704"/>
      <c r="G58" s="704"/>
      <c r="H58" s="704"/>
      <c r="I58" s="312" t="s">
        <v>12</v>
      </c>
      <c r="J58" s="311"/>
      <c r="K58" s="311"/>
      <c r="L58" s="311"/>
      <c r="M58" s="570"/>
    </row>
    <row r="59" spans="1:13">
      <c r="A59" s="605" t="s">
        <v>507</v>
      </c>
      <c r="B59" s="606" t="s">
        <v>31</v>
      </c>
      <c r="C59" s="607" t="s">
        <v>508</v>
      </c>
      <c r="D59" s="677"/>
      <c r="E59" s="677" t="s">
        <v>424</v>
      </c>
      <c r="F59" s="448" t="s">
        <v>1657</v>
      </c>
      <c r="G59" s="448" t="s">
        <v>1657</v>
      </c>
      <c r="H59" s="448" t="s">
        <v>43</v>
      </c>
      <c r="I59" s="321" t="s">
        <v>12</v>
      </c>
      <c r="J59" s="321" t="s">
        <v>1673</v>
      </c>
      <c r="K59" s="321"/>
      <c r="L59" s="321"/>
      <c r="M59" s="574" t="s">
        <v>11</v>
      </c>
    </row>
    <row r="60" spans="1:13">
      <c r="A60" s="678" t="s">
        <v>509</v>
      </c>
      <c r="B60" s="606" t="s">
        <v>31</v>
      </c>
      <c r="C60" s="607" t="s">
        <v>510</v>
      </c>
      <c r="D60" s="677"/>
      <c r="E60" s="677" t="s">
        <v>163</v>
      </c>
      <c r="F60" s="448" t="s">
        <v>1657</v>
      </c>
      <c r="G60" s="448" t="s">
        <v>1657</v>
      </c>
      <c r="H60" s="448" t="s">
        <v>43</v>
      </c>
      <c r="I60" s="321" t="s">
        <v>12</v>
      </c>
      <c r="J60" s="321" t="s">
        <v>1673</v>
      </c>
      <c r="K60" s="321"/>
      <c r="L60" s="321"/>
      <c r="M60" s="574" t="s">
        <v>11</v>
      </c>
    </row>
    <row r="61" spans="1:13">
      <c r="A61" s="830" t="s">
        <v>511</v>
      </c>
      <c r="B61" s="675" t="s">
        <v>24</v>
      </c>
      <c r="C61" s="703" t="s">
        <v>512</v>
      </c>
      <c r="D61" s="675"/>
      <c r="E61" s="675"/>
      <c r="F61" s="704"/>
      <c r="G61" s="704"/>
      <c r="H61" s="704"/>
      <c r="I61" s="312" t="s">
        <v>12</v>
      </c>
      <c r="J61" s="311"/>
      <c r="K61" s="311"/>
      <c r="L61" s="311"/>
      <c r="M61" s="570"/>
    </row>
    <row r="62" spans="1:13">
      <c r="A62" s="605" t="s">
        <v>513</v>
      </c>
      <c r="B62" s="606" t="s">
        <v>31</v>
      </c>
      <c r="C62" s="607" t="s">
        <v>514</v>
      </c>
      <c r="D62" s="677"/>
      <c r="E62" s="677" t="s">
        <v>42</v>
      </c>
      <c r="F62" s="448" t="s">
        <v>1679</v>
      </c>
      <c r="G62" s="448" t="s">
        <v>1657</v>
      </c>
      <c r="H62" s="448" t="s">
        <v>43</v>
      </c>
      <c r="I62" s="321" t="s">
        <v>12</v>
      </c>
      <c r="J62" s="321" t="s">
        <v>1673</v>
      </c>
      <c r="K62" s="321"/>
      <c r="L62" s="321"/>
      <c r="M62" s="574" t="s">
        <v>11</v>
      </c>
    </row>
    <row r="63" spans="1:13">
      <c r="A63" s="605" t="s">
        <v>515</v>
      </c>
      <c r="B63" s="606" t="s">
        <v>36</v>
      </c>
      <c r="C63" s="607" t="s">
        <v>516</v>
      </c>
      <c r="D63" s="677"/>
      <c r="E63" s="677" t="s">
        <v>56</v>
      </c>
      <c r="F63" s="448" t="s">
        <v>1679</v>
      </c>
      <c r="G63" s="448" t="s">
        <v>1657</v>
      </c>
      <c r="H63" s="448" t="s">
        <v>11</v>
      </c>
      <c r="I63" s="321" t="s">
        <v>12</v>
      </c>
      <c r="J63" s="321" t="s">
        <v>1673</v>
      </c>
      <c r="K63" s="321"/>
      <c r="L63" s="321"/>
      <c r="M63" s="574" t="s">
        <v>11</v>
      </c>
    </row>
    <row r="64" spans="1:13" ht="13.5" customHeight="1">
      <c r="A64" s="605" t="s">
        <v>517</v>
      </c>
      <c r="B64" s="606" t="s">
        <v>31</v>
      </c>
      <c r="C64" s="607" t="s">
        <v>518</v>
      </c>
      <c r="D64" s="677"/>
      <c r="E64" s="677" t="s">
        <v>29</v>
      </c>
      <c r="F64" s="448" t="s">
        <v>1674</v>
      </c>
      <c r="G64" s="448" t="s">
        <v>1660</v>
      </c>
      <c r="H64" s="448" t="s">
        <v>43</v>
      </c>
      <c r="I64" s="321" t="s">
        <v>12</v>
      </c>
      <c r="J64" s="321" t="s">
        <v>1673</v>
      </c>
      <c r="K64" s="321"/>
      <c r="L64" s="321"/>
      <c r="M64" s="574" t="s">
        <v>11</v>
      </c>
    </row>
    <row r="65" spans="1:13">
      <c r="A65" s="605" t="s">
        <v>519</v>
      </c>
      <c r="B65" s="606" t="s">
        <v>31</v>
      </c>
      <c r="C65" s="607" t="s">
        <v>520</v>
      </c>
      <c r="D65" s="677">
        <v>1</v>
      </c>
      <c r="E65" s="677" t="s">
        <v>56</v>
      </c>
      <c r="F65" s="448" t="s">
        <v>1657</v>
      </c>
      <c r="G65" s="448" t="s">
        <v>1657</v>
      </c>
      <c r="H65" s="448" t="s">
        <v>43</v>
      </c>
      <c r="I65" s="321" t="s">
        <v>12</v>
      </c>
      <c r="J65" s="321" t="s">
        <v>1673</v>
      </c>
      <c r="K65" s="321"/>
      <c r="L65" s="321"/>
      <c r="M65" s="574" t="s">
        <v>11</v>
      </c>
    </row>
    <row r="66" spans="1:13">
      <c r="A66" s="605" t="s">
        <v>521</v>
      </c>
      <c r="B66" s="606" t="s">
        <v>31</v>
      </c>
      <c r="C66" s="607" t="s">
        <v>522</v>
      </c>
      <c r="D66" s="677">
        <v>1</v>
      </c>
      <c r="E66" s="677" t="s">
        <v>29</v>
      </c>
      <c r="F66" s="448" t="s">
        <v>1662</v>
      </c>
      <c r="G66" s="448" t="s">
        <v>1660</v>
      </c>
      <c r="H66" s="448" t="s">
        <v>43</v>
      </c>
      <c r="I66" s="321" t="s">
        <v>12</v>
      </c>
      <c r="J66" s="321" t="s">
        <v>1673</v>
      </c>
      <c r="K66" s="321"/>
      <c r="L66" s="321"/>
      <c r="M66" s="574" t="s">
        <v>11</v>
      </c>
    </row>
    <row r="67" spans="1:13">
      <c r="A67" s="605" t="s">
        <v>523</v>
      </c>
      <c r="B67" s="606" t="s">
        <v>31</v>
      </c>
      <c r="C67" s="607" t="s">
        <v>524</v>
      </c>
      <c r="D67" s="677">
        <v>1</v>
      </c>
      <c r="E67" s="677" t="s">
        <v>29</v>
      </c>
      <c r="F67" s="448" t="s">
        <v>1662</v>
      </c>
      <c r="G67" s="448" t="s">
        <v>1662</v>
      </c>
      <c r="H67" s="448" t="s">
        <v>43</v>
      </c>
      <c r="I67" s="321" t="s">
        <v>12</v>
      </c>
      <c r="J67" s="321" t="s">
        <v>1673</v>
      </c>
      <c r="K67" s="321"/>
      <c r="L67" s="321"/>
      <c r="M67" s="574" t="s">
        <v>11</v>
      </c>
    </row>
    <row r="68" spans="1:13" ht="15" thickBot="1">
      <c r="A68" s="679" t="s">
        <v>525</v>
      </c>
      <c r="B68" s="680" t="s">
        <v>31</v>
      </c>
      <c r="C68" s="681" t="s">
        <v>526</v>
      </c>
      <c r="D68" s="682"/>
      <c r="E68" s="42" t="s">
        <v>29</v>
      </c>
      <c r="F68" s="448" t="s">
        <v>1660</v>
      </c>
      <c r="G68" s="448" t="s">
        <v>1660</v>
      </c>
      <c r="H68" s="688" t="s">
        <v>43</v>
      </c>
      <c r="I68" s="581" t="s">
        <v>12</v>
      </c>
      <c r="J68" s="321" t="s">
        <v>1673</v>
      </c>
      <c r="K68" s="581"/>
      <c r="L68" s="581"/>
      <c r="M68" s="582" t="s">
        <v>11</v>
      </c>
    </row>
    <row r="69" spans="1:13">
      <c r="A69" s="831" t="s">
        <v>839</v>
      </c>
      <c r="B69" s="711" t="s">
        <v>21</v>
      </c>
      <c r="C69" s="832" t="s">
        <v>528</v>
      </c>
      <c r="D69" s="711"/>
      <c r="E69" s="711"/>
      <c r="F69" s="712"/>
      <c r="G69" s="712"/>
      <c r="H69" s="712"/>
      <c r="I69" s="586"/>
      <c r="J69" s="566" t="s">
        <v>1673</v>
      </c>
      <c r="K69" s="566"/>
      <c r="L69" s="566"/>
      <c r="M69" s="567" t="s">
        <v>13</v>
      </c>
    </row>
    <row r="70" spans="1:13">
      <c r="A70" s="830" t="s">
        <v>840</v>
      </c>
      <c r="B70" s="675" t="s">
        <v>24</v>
      </c>
      <c r="C70" s="703" t="s">
        <v>530</v>
      </c>
      <c r="D70" s="675"/>
      <c r="E70" s="675"/>
      <c r="F70" s="704"/>
      <c r="G70" s="704"/>
      <c r="H70" s="704"/>
      <c r="I70" s="312" t="s">
        <v>12</v>
      </c>
      <c r="J70" s="311"/>
      <c r="K70" s="311"/>
      <c r="L70" s="311"/>
      <c r="M70" s="570"/>
    </row>
    <row r="71" spans="1:13" ht="13.5" customHeight="1">
      <c r="A71" s="605" t="s">
        <v>841</v>
      </c>
      <c r="B71" s="606" t="s">
        <v>27</v>
      </c>
      <c r="C71" s="607" t="s">
        <v>842</v>
      </c>
      <c r="D71" s="677"/>
      <c r="E71" s="677" t="s">
        <v>163</v>
      </c>
      <c r="F71" s="448" t="s">
        <v>1657</v>
      </c>
      <c r="G71" s="448" t="s">
        <v>1657</v>
      </c>
      <c r="H71" s="448" t="s">
        <v>11</v>
      </c>
      <c r="I71" s="321" t="s">
        <v>12</v>
      </c>
      <c r="J71" s="321" t="s">
        <v>1673</v>
      </c>
      <c r="K71" s="321"/>
      <c r="L71" s="321"/>
      <c r="M71" s="574" t="s">
        <v>11</v>
      </c>
    </row>
    <row r="72" spans="1:13">
      <c r="A72" s="678" t="s">
        <v>792</v>
      </c>
      <c r="B72" s="606" t="s">
        <v>31</v>
      </c>
      <c r="C72" s="607" t="s">
        <v>534</v>
      </c>
      <c r="D72" s="677"/>
      <c r="E72" s="677" t="s">
        <v>163</v>
      </c>
      <c r="F72" s="448" t="s">
        <v>1657</v>
      </c>
      <c r="G72" s="448" t="s">
        <v>1657</v>
      </c>
      <c r="H72" s="448" t="s">
        <v>43</v>
      </c>
      <c r="I72" s="321" t="s">
        <v>12</v>
      </c>
      <c r="J72" s="321" t="s">
        <v>1673</v>
      </c>
      <c r="K72" s="321"/>
      <c r="L72" s="321"/>
      <c r="M72" s="574" t="s">
        <v>11</v>
      </c>
    </row>
    <row r="73" spans="1:13" ht="12.75" customHeight="1">
      <c r="A73" s="830" t="s">
        <v>843</v>
      </c>
      <c r="B73" s="675" t="s">
        <v>24</v>
      </c>
      <c r="C73" s="703" t="s">
        <v>536</v>
      </c>
      <c r="D73" s="675"/>
      <c r="E73" s="675"/>
      <c r="F73" s="704"/>
      <c r="G73" s="704"/>
      <c r="H73" s="704"/>
      <c r="I73" s="312" t="s">
        <v>12</v>
      </c>
      <c r="J73" s="311"/>
      <c r="K73" s="311"/>
      <c r="L73" s="311"/>
      <c r="M73" s="570"/>
    </row>
    <row r="74" spans="1:13">
      <c r="A74" s="605" t="s">
        <v>533</v>
      </c>
      <c r="B74" s="606" t="s">
        <v>31</v>
      </c>
      <c r="C74" s="607" t="s">
        <v>538</v>
      </c>
      <c r="D74" s="677"/>
      <c r="E74" s="677" t="s">
        <v>68</v>
      </c>
      <c r="F74" s="448" t="s">
        <v>1662</v>
      </c>
      <c r="G74" s="448" t="s">
        <v>1660</v>
      </c>
      <c r="H74" s="448" t="s">
        <v>43</v>
      </c>
      <c r="I74" s="321" t="s">
        <v>12</v>
      </c>
      <c r="J74" s="321" t="s">
        <v>1673</v>
      </c>
      <c r="K74" s="321"/>
      <c r="L74" s="321"/>
      <c r="M74" s="574" t="s">
        <v>11</v>
      </c>
    </row>
    <row r="75" spans="1:13">
      <c r="A75" s="605" t="s">
        <v>539</v>
      </c>
      <c r="B75" s="606" t="s">
        <v>31</v>
      </c>
      <c r="C75" s="607" t="s">
        <v>540</v>
      </c>
      <c r="D75" s="677"/>
      <c r="E75" s="42" t="s">
        <v>29</v>
      </c>
      <c r="F75" s="448" t="s">
        <v>1660</v>
      </c>
      <c r="G75" s="448" t="s">
        <v>1660</v>
      </c>
      <c r="H75" s="448" t="s">
        <v>43</v>
      </c>
      <c r="I75" s="321" t="s">
        <v>12</v>
      </c>
      <c r="J75" s="321" t="s">
        <v>1673</v>
      </c>
      <c r="K75" s="321"/>
      <c r="L75" s="321"/>
      <c r="M75" s="574" t="s">
        <v>11</v>
      </c>
    </row>
    <row r="76" spans="1:13" ht="12.75" customHeight="1" thickBot="1">
      <c r="A76" s="609" t="s">
        <v>844</v>
      </c>
      <c r="B76" s="610" t="s">
        <v>36</v>
      </c>
      <c r="C76" s="689" t="s">
        <v>845</v>
      </c>
      <c r="D76" s="690"/>
      <c r="E76" s="690" t="s">
        <v>56</v>
      </c>
      <c r="F76" s="691" t="s">
        <v>1679</v>
      </c>
      <c r="G76" s="691" t="s">
        <v>1657</v>
      </c>
      <c r="H76" s="691" t="s">
        <v>11</v>
      </c>
      <c r="I76" s="833" t="s">
        <v>12</v>
      </c>
      <c r="J76" s="833" t="s">
        <v>1673</v>
      </c>
      <c r="K76" s="834"/>
      <c r="L76" s="834"/>
      <c r="M76" s="835" t="s">
        <v>11</v>
      </c>
    </row>
    <row r="77" spans="1:13" ht="36.9" customHeight="1">
      <c r="A77" s="258"/>
      <c r="B77" s="258"/>
      <c r="C77" s="258"/>
      <c r="D77" s="258"/>
      <c r="E77" s="258"/>
      <c r="F77" s="258"/>
      <c r="G77" s="258"/>
      <c r="H77" s="376"/>
      <c r="I77" s="376"/>
      <c r="J77" s="376"/>
      <c r="K77" s="376"/>
      <c r="L77" s="376"/>
    </row>
    <row r="78" spans="1:13">
      <c r="A78" s="372" t="s">
        <v>1669</v>
      </c>
      <c r="B78" s="258"/>
      <c r="C78" s="258"/>
      <c r="D78" s="258"/>
      <c r="E78" s="258"/>
      <c r="F78" s="258"/>
      <c r="G78" s="258"/>
      <c r="H78" s="376"/>
      <c r="I78" s="376"/>
      <c r="J78" s="376"/>
      <c r="K78" s="376"/>
      <c r="L78"/>
    </row>
    <row r="79" spans="1:13" ht="20.100000000000001" customHeight="1">
      <c r="A79" s="375" t="s">
        <v>280</v>
      </c>
      <c r="B79" s="373"/>
      <c r="C79" s="373"/>
      <c r="D79" s="373"/>
      <c r="E79" s="373"/>
      <c r="F79" s="373"/>
      <c r="G79" s="373"/>
      <c r="H79" s="373"/>
      <c r="I79" s="373"/>
      <c r="J79" s="373"/>
      <c r="K79" s="373"/>
      <c r="L79" s="718"/>
      <c r="M79" s="623"/>
    </row>
    <row r="80" spans="1:13" ht="36.9" customHeight="1">
      <c r="A80" s="258"/>
      <c r="B80" s="258"/>
      <c r="C80" s="258"/>
      <c r="D80" s="258"/>
      <c r="E80" s="258"/>
      <c r="F80" s="258"/>
      <c r="G80" s="258"/>
      <c r="H80" s="376"/>
    </row>
    <row r="81" spans="1:13">
      <c r="A81" s="372" t="s">
        <v>1670</v>
      </c>
      <c r="B81" s="258"/>
      <c r="C81" s="258"/>
      <c r="D81" s="258"/>
      <c r="E81" s="258"/>
      <c r="F81" s="258"/>
      <c r="G81" s="258"/>
      <c r="H81" s="376"/>
      <c r="I81" s="376"/>
      <c r="J81" s="376"/>
      <c r="K81" s="376"/>
      <c r="L81"/>
    </row>
    <row r="82" spans="1:13">
      <c r="A82" s="375" t="s">
        <v>281</v>
      </c>
      <c r="B82" s="373"/>
      <c r="C82" s="373"/>
      <c r="D82" s="373"/>
      <c r="E82" s="373"/>
      <c r="F82" s="373"/>
      <c r="G82" s="373"/>
      <c r="H82" s="373"/>
      <c r="I82" s="373"/>
      <c r="J82" s="373"/>
      <c r="K82" s="373"/>
      <c r="L82" s="719"/>
      <c r="M82" s="623"/>
    </row>
    <row r="83" spans="1:13">
      <c r="A83" s="258"/>
      <c r="B83" s="258"/>
      <c r="C83" s="258"/>
      <c r="D83" s="258"/>
      <c r="E83" s="258"/>
      <c r="F83" s="258"/>
      <c r="G83" s="258"/>
      <c r="H83" s="376"/>
    </row>
    <row r="84" spans="1:13">
      <c r="A84" s="372" t="s">
        <v>1671</v>
      </c>
      <c r="B84" s="258"/>
      <c r="C84" s="258"/>
      <c r="D84" s="258"/>
      <c r="E84" s="258"/>
      <c r="F84" s="258"/>
      <c r="G84" s="258"/>
      <c r="H84" s="376"/>
      <c r="I84" s="376"/>
      <c r="J84" s="376"/>
      <c r="K84" s="376"/>
      <c r="L84"/>
    </row>
    <row r="85" spans="1:13">
      <c r="A85" s="375" t="s">
        <v>154</v>
      </c>
      <c r="B85" s="373"/>
      <c r="C85" s="373"/>
      <c r="D85" s="373"/>
      <c r="E85" s="373"/>
      <c r="F85" s="373"/>
      <c r="G85" s="373"/>
      <c r="H85" s="373"/>
      <c r="I85" s="373"/>
      <c r="J85" s="373"/>
      <c r="K85" s="373"/>
      <c r="L85" s="719"/>
      <c r="M85" s="623"/>
    </row>
    <row r="87" spans="1:13" s="258" customFormat="1">
      <c r="A87" s="372" t="s">
        <v>155</v>
      </c>
      <c r="G87" s="259"/>
    </row>
    <row r="88" spans="1:13" s="258" customFormat="1">
      <c r="A88" s="375" t="s">
        <v>156</v>
      </c>
      <c r="B88" s="375"/>
      <c r="C88" s="375"/>
      <c r="D88" s="375"/>
      <c r="E88" s="375"/>
      <c r="F88" s="375"/>
      <c r="G88" s="375"/>
      <c r="H88" s="375"/>
      <c r="I88" s="375"/>
      <c r="J88" s="375"/>
      <c r="K88" s="375"/>
      <c r="L88" s="375"/>
      <c r="M88" s="374"/>
    </row>
    <row r="89" spans="1:13">
      <c r="A89" s="375" t="s">
        <v>1672</v>
      </c>
      <c r="B89" s="375"/>
      <c r="C89" s="375"/>
      <c r="D89" s="375"/>
      <c r="E89" s="375"/>
      <c r="F89" s="375"/>
      <c r="G89" s="375"/>
      <c r="H89" s="375"/>
      <c r="I89" s="375"/>
      <c r="J89" s="375"/>
      <c r="K89" s="375"/>
      <c r="L89" s="375"/>
      <c r="M89" s="375"/>
    </row>
  </sheetData>
  <mergeCells count="17">
    <mergeCell ref="A2:B2"/>
    <mergeCell ref="C2:H2"/>
    <mergeCell ref="A4:B4"/>
    <mergeCell ref="C4:H4"/>
    <mergeCell ref="A5:B5"/>
    <mergeCell ref="C5:H5"/>
    <mergeCell ref="A9:A10"/>
    <mergeCell ref="B9:B10"/>
    <mergeCell ref="C9:C10"/>
    <mergeCell ref="D9:D10"/>
    <mergeCell ref="E9:E10"/>
    <mergeCell ref="F9:F10"/>
    <mergeCell ref="G9:G10"/>
    <mergeCell ref="H9:H10"/>
    <mergeCell ref="A7:B7"/>
    <mergeCell ref="J9:L9"/>
    <mergeCell ref="I9:I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79EA5-59D4-4380-B6B4-ED9E64F0FDA4}">
  <dimension ref="A2:O88"/>
  <sheetViews>
    <sheetView topLeftCell="A46" workbookViewId="0">
      <selection activeCell="A46" sqref="A1:XFD1048576"/>
    </sheetView>
  </sheetViews>
  <sheetFormatPr baseColWidth="10" defaultColWidth="13.44140625" defaultRowHeight="14.4"/>
  <cols>
    <col min="1" max="1" width="25.6640625" customWidth="1"/>
    <col min="2" max="2" width="10.5546875" customWidth="1"/>
    <col min="3" max="3" width="68.33203125" customWidth="1"/>
    <col min="4" max="4" width="17.5546875" customWidth="1"/>
    <col min="5" max="5" width="42.88671875" bestFit="1" customWidth="1"/>
    <col min="6" max="6" width="34.5546875" bestFit="1" customWidth="1"/>
    <col min="7" max="7" width="26.44140625" bestFit="1" customWidth="1"/>
    <col min="8" max="9" width="11.44140625" style="511" customWidth="1"/>
    <col min="10" max="11" width="9.77734375" style="511" customWidth="1"/>
    <col min="12" max="12" width="10.21875" style="511" customWidth="1"/>
    <col min="13" max="13" width="17.44140625" bestFit="1" customWidth="1"/>
  </cols>
  <sheetData>
    <row r="2" spans="1:15" ht="16.2">
      <c r="A2" s="512" t="s">
        <v>0</v>
      </c>
      <c r="B2" s="512"/>
      <c r="C2" s="513" t="s">
        <v>1</v>
      </c>
      <c r="D2" s="513"/>
      <c r="E2" s="513"/>
      <c r="F2" s="513"/>
      <c r="G2" s="513"/>
      <c r="H2" s="513"/>
      <c r="I2" s="514"/>
      <c r="J2" s="73"/>
      <c r="K2" s="73"/>
      <c r="L2" s="73"/>
      <c r="M2" s="73"/>
      <c r="N2" s="73"/>
      <c r="O2" s="2"/>
    </row>
    <row r="4" spans="1:15" ht="15.6">
      <c r="A4" s="516" t="s">
        <v>2</v>
      </c>
      <c r="B4" s="516"/>
      <c r="C4" s="517" t="s">
        <v>3</v>
      </c>
      <c r="D4" s="517"/>
      <c r="E4" s="517"/>
      <c r="F4" s="517"/>
      <c r="G4" s="517"/>
      <c r="H4" s="517"/>
      <c r="I4" s="518"/>
      <c r="J4" s="527"/>
      <c r="K4" s="527"/>
      <c r="L4" s="527"/>
      <c r="M4" s="521"/>
    </row>
    <row r="5" spans="1:15" ht="29.1" customHeight="1">
      <c r="A5" s="522" t="s">
        <v>1642</v>
      </c>
      <c r="B5" s="522"/>
      <c r="C5" s="523" t="s">
        <v>836</v>
      </c>
      <c r="D5" s="523"/>
      <c r="E5" s="523"/>
      <c r="F5" s="523"/>
      <c r="G5" s="523"/>
      <c r="H5" s="523"/>
      <c r="I5" s="524"/>
      <c r="J5" s="527"/>
      <c r="K5" s="527"/>
      <c r="L5" s="527"/>
      <c r="M5" s="521"/>
    </row>
    <row r="6" spans="1:15" ht="15.6">
      <c r="A6" s="525"/>
      <c r="C6" s="526"/>
      <c r="D6" s="526"/>
      <c r="J6" s="527"/>
      <c r="K6" s="527"/>
      <c r="L6" s="527"/>
      <c r="M6" s="521"/>
    </row>
    <row r="7" spans="1:15" ht="15.6">
      <c r="A7" s="528" t="s">
        <v>543</v>
      </c>
      <c r="B7" s="528"/>
      <c r="C7" s="526"/>
      <c r="D7" s="526"/>
      <c r="J7" s="527"/>
      <c r="K7" s="527"/>
      <c r="L7" s="527"/>
      <c r="M7" s="521"/>
    </row>
    <row r="8" spans="1:15" ht="15" thickBot="1"/>
    <row r="9" spans="1:15">
      <c r="A9" s="529" t="s">
        <v>1643</v>
      </c>
      <c r="B9" s="530" t="s">
        <v>1644</v>
      </c>
      <c r="C9" s="531" t="s">
        <v>1645</v>
      </c>
      <c r="D9" s="530" t="s">
        <v>1646</v>
      </c>
      <c r="E9" s="532" t="s">
        <v>1647</v>
      </c>
      <c r="F9" s="532" t="s">
        <v>1648</v>
      </c>
      <c r="G9" s="532" t="s">
        <v>1649</v>
      </c>
      <c r="H9" s="530" t="s">
        <v>1650</v>
      </c>
      <c r="I9" s="533" t="s">
        <v>6</v>
      </c>
      <c r="J9" s="534" t="s">
        <v>1651</v>
      </c>
      <c r="K9" s="534"/>
      <c r="L9" s="534"/>
      <c r="M9" s="535" t="s">
        <v>7</v>
      </c>
    </row>
    <row r="10" spans="1:15" s="525" customFormat="1" ht="41.1" customHeight="1">
      <c r="A10" s="536"/>
      <c r="B10" s="537"/>
      <c r="C10" s="538"/>
      <c r="D10" s="537"/>
      <c r="E10" s="539"/>
      <c r="F10" s="539"/>
      <c r="G10" s="539"/>
      <c r="H10" s="537"/>
      <c r="I10" s="540"/>
      <c r="J10" s="541" t="s">
        <v>1652</v>
      </c>
      <c r="K10" s="541" t="s">
        <v>1653</v>
      </c>
      <c r="L10" s="541" t="s">
        <v>1654</v>
      </c>
      <c r="M10" s="542" t="s">
        <v>1655</v>
      </c>
    </row>
    <row r="11" spans="1:15">
      <c r="A11" s="103" t="s">
        <v>774</v>
      </c>
      <c r="B11" s="130" t="s">
        <v>9</v>
      </c>
      <c r="C11" s="130" t="s">
        <v>409</v>
      </c>
      <c r="D11" s="131" t="s">
        <v>1656</v>
      </c>
      <c r="E11" s="131" t="s">
        <v>1656</v>
      </c>
      <c r="F11" s="131" t="s">
        <v>1656</v>
      </c>
      <c r="G11" s="131" t="s">
        <v>1656</v>
      </c>
      <c r="H11" s="131" t="s">
        <v>1656</v>
      </c>
      <c r="I11" s="121" t="s">
        <v>12</v>
      </c>
      <c r="J11" s="122" t="s">
        <v>13</v>
      </c>
      <c r="K11" s="122">
        <v>1</v>
      </c>
      <c r="L11" s="122">
        <v>10</v>
      </c>
      <c r="M11" s="123" t="s">
        <v>13</v>
      </c>
    </row>
    <row r="12" spans="1:15">
      <c r="A12" s="103" t="s">
        <v>775</v>
      </c>
      <c r="B12" s="130" t="s">
        <v>9</v>
      </c>
      <c r="C12" s="130" t="s">
        <v>411</v>
      </c>
      <c r="D12" s="131" t="s">
        <v>1656</v>
      </c>
      <c r="E12" s="131" t="s">
        <v>1656</v>
      </c>
      <c r="F12" s="131" t="s">
        <v>1656</v>
      </c>
      <c r="G12" s="131" t="s">
        <v>1656</v>
      </c>
      <c r="H12" s="131" t="s">
        <v>1656</v>
      </c>
      <c r="I12" s="121" t="s">
        <v>12</v>
      </c>
      <c r="J12" s="122" t="s">
        <v>13</v>
      </c>
      <c r="K12" s="122">
        <v>1</v>
      </c>
      <c r="L12" s="122">
        <v>10</v>
      </c>
      <c r="M12" s="123" t="s">
        <v>13</v>
      </c>
    </row>
    <row r="13" spans="1:15">
      <c r="A13" s="103" t="s">
        <v>776</v>
      </c>
      <c r="B13" s="130" t="s">
        <v>9</v>
      </c>
      <c r="C13" s="130" t="s">
        <v>413</v>
      </c>
      <c r="D13" s="131" t="s">
        <v>1656</v>
      </c>
      <c r="E13" s="131" t="s">
        <v>1656</v>
      </c>
      <c r="F13" s="131" t="s">
        <v>1656</v>
      </c>
      <c r="G13" s="131" t="s">
        <v>1656</v>
      </c>
      <c r="H13" s="131" t="s">
        <v>1656</v>
      </c>
      <c r="I13" s="121" t="s">
        <v>12</v>
      </c>
      <c r="J13" s="122" t="s">
        <v>13</v>
      </c>
      <c r="K13" s="122">
        <v>1</v>
      </c>
      <c r="L13" s="122">
        <v>10</v>
      </c>
      <c r="M13" s="123" t="s">
        <v>13</v>
      </c>
    </row>
    <row r="14" spans="1:15">
      <c r="A14" s="103" t="s">
        <v>777</v>
      </c>
      <c r="B14" s="130" t="s">
        <v>9</v>
      </c>
      <c r="C14" s="130" t="s">
        <v>415</v>
      </c>
      <c r="D14" s="131" t="s">
        <v>1656</v>
      </c>
      <c r="E14" s="131" t="s">
        <v>1656</v>
      </c>
      <c r="F14" s="131" t="s">
        <v>1656</v>
      </c>
      <c r="G14" s="131" t="s">
        <v>1656</v>
      </c>
      <c r="H14" s="131" t="s">
        <v>1656</v>
      </c>
      <c r="I14" s="121" t="s">
        <v>12</v>
      </c>
      <c r="J14" s="122" t="s">
        <v>13</v>
      </c>
      <c r="K14" s="122">
        <v>1</v>
      </c>
      <c r="L14" s="122">
        <v>10</v>
      </c>
      <c r="M14" s="123" t="s">
        <v>13</v>
      </c>
    </row>
    <row r="15" spans="1:15" ht="15" thickBot="1">
      <c r="A15" s="132" t="s">
        <v>778</v>
      </c>
      <c r="B15" s="133" t="s">
        <v>9</v>
      </c>
      <c r="C15" s="133" t="s">
        <v>417</v>
      </c>
      <c r="D15" s="134" t="s">
        <v>1656</v>
      </c>
      <c r="E15" s="134" t="s">
        <v>1656</v>
      </c>
      <c r="F15" s="134" t="s">
        <v>1656</v>
      </c>
      <c r="G15" s="134" t="s">
        <v>1656</v>
      </c>
      <c r="H15" s="134" t="s">
        <v>1656</v>
      </c>
      <c r="I15" s="126" t="s">
        <v>12</v>
      </c>
      <c r="J15" s="127" t="s">
        <v>13</v>
      </c>
      <c r="K15" s="127">
        <v>1</v>
      </c>
      <c r="L15" s="127">
        <v>10</v>
      </c>
      <c r="M15" s="128" t="s">
        <v>13</v>
      </c>
    </row>
    <row r="16" spans="1:15">
      <c r="A16" s="562" t="s">
        <v>544</v>
      </c>
      <c r="B16" s="563" t="s">
        <v>21</v>
      </c>
      <c r="C16" s="836" t="s">
        <v>545</v>
      </c>
      <c r="D16" s="49"/>
      <c r="E16" s="49"/>
      <c r="F16" s="50"/>
      <c r="G16" s="50"/>
      <c r="H16" s="50"/>
      <c r="I16" s="586"/>
      <c r="J16" s="733" t="s">
        <v>1673</v>
      </c>
      <c r="K16" s="733"/>
      <c r="L16" s="733"/>
      <c r="M16" s="630" t="s">
        <v>13</v>
      </c>
    </row>
    <row r="17" spans="1:13">
      <c r="A17" s="837" t="s">
        <v>546</v>
      </c>
      <c r="B17" s="838" t="s">
        <v>24</v>
      </c>
      <c r="C17" s="839" t="s">
        <v>547</v>
      </c>
      <c r="D17" s="838"/>
      <c r="E17" s="838"/>
      <c r="F17" s="840"/>
      <c r="G17" s="840"/>
      <c r="H17" s="841"/>
      <c r="I17" s="312" t="s">
        <v>12</v>
      </c>
      <c r="J17" s="704"/>
      <c r="K17" s="704"/>
      <c r="L17" s="704"/>
      <c r="M17" s="570"/>
    </row>
    <row r="18" spans="1:13">
      <c r="A18" s="55" t="s">
        <v>548</v>
      </c>
      <c r="B18" s="56" t="s">
        <v>31</v>
      </c>
      <c r="C18" s="842" t="s">
        <v>549</v>
      </c>
      <c r="D18" s="28"/>
      <c r="E18" s="28" t="s">
        <v>424</v>
      </c>
      <c r="F18" s="456">
        <v>1</v>
      </c>
      <c r="G18" s="456" t="s">
        <v>1657</v>
      </c>
      <c r="H18" s="29" t="s">
        <v>43</v>
      </c>
      <c r="I18" s="322" t="s">
        <v>12</v>
      </c>
      <c r="J18" s="448" t="s">
        <v>1673</v>
      </c>
      <c r="K18" s="448"/>
      <c r="L18" s="448"/>
      <c r="M18" s="574" t="s">
        <v>11</v>
      </c>
    </row>
    <row r="19" spans="1:13" ht="13.5" customHeight="1">
      <c r="A19" s="843" t="s">
        <v>550</v>
      </c>
      <c r="B19" s="56" t="s">
        <v>31</v>
      </c>
      <c r="C19" s="842" t="s">
        <v>551</v>
      </c>
      <c r="D19" s="28"/>
      <c r="E19" s="28" t="s">
        <v>163</v>
      </c>
      <c r="F19" s="456">
        <v>1</v>
      </c>
      <c r="G19" s="456" t="s">
        <v>1657</v>
      </c>
      <c r="H19" s="29" t="s">
        <v>43</v>
      </c>
      <c r="I19" s="322" t="s">
        <v>12</v>
      </c>
      <c r="J19" s="448" t="s">
        <v>1673</v>
      </c>
      <c r="K19" s="448"/>
      <c r="L19" s="448"/>
      <c r="M19" s="574" t="s">
        <v>11</v>
      </c>
    </row>
    <row r="20" spans="1:13">
      <c r="A20" s="843" t="s">
        <v>552</v>
      </c>
      <c r="B20" s="56" t="s">
        <v>31</v>
      </c>
      <c r="C20" s="842" t="s">
        <v>553</v>
      </c>
      <c r="D20" s="28"/>
      <c r="E20" s="325" t="s">
        <v>1698</v>
      </c>
      <c r="F20" s="321" t="s">
        <v>1697</v>
      </c>
      <c r="G20" s="321" t="s">
        <v>1699</v>
      </c>
      <c r="H20" s="29" t="s">
        <v>43</v>
      </c>
      <c r="I20" s="322" t="s">
        <v>12</v>
      </c>
      <c r="J20" s="448" t="s">
        <v>1673</v>
      </c>
      <c r="K20" s="448"/>
      <c r="L20" s="448"/>
      <c r="M20" s="574" t="s">
        <v>11</v>
      </c>
    </row>
    <row r="21" spans="1:13">
      <c r="A21" s="837" t="s">
        <v>554</v>
      </c>
      <c r="B21" s="838" t="s">
        <v>24</v>
      </c>
      <c r="C21" s="839" t="s">
        <v>555</v>
      </c>
      <c r="D21" s="838"/>
      <c r="E21" s="838"/>
      <c r="F21" s="840"/>
      <c r="G21" s="840"/>
      <c r="H21" s="841"/>
      <c r="I21" s="312" t="s">
        <v>12</v>
      </c>
      <c r="J21" s="704"/>
      <c r="K21" s="704"/>
      <c r="L21" s="704"/>
      <c r="M21" s="570"/>
    </row>
    <row r="22" spans="1:13">
      <c r="A22" s="55" t="s">
        <v>556</v>
      </c>
      <c r="B22" s="56" t="s">
        <v>31</v>
      </c>
      <c r="C22" s="842" t="s">
        <v>557</v>
      </c>
      <c r="D22" s="29"/>
      <c r="E22" s="29" t="s">
        <v>29</v>
      </c>
      <c r="F22" s="456" t="s">
        <v>1674</v>
      </c>
      <c r="G22" s="456" t="s">
        <v>1660</v>
      </c>
      <c r="H22" s="29" t="s">
        <v>43</v>
      </c>
      <c r="I22" s="322" t="s">
        <v>12</v>
      </c>
      <c r="J22" s="448" t="s">
        <v>1673</v>
      </c>
      <c r="K22" s="448"/>
      <c r="L22" s="448"/>
      <c r="M22" s="574" t="s">
        <v>11</v>
      </c>
    </row>
    <row r="23" spans="1:13">
      <c r="A23" s="55" t="s">
        <v>802</v>
      </c>
      <c r="B23" s="56" t="s">
        <v>31</v>
      </c>
      <c r="C23" s="842" t="s">
        <v>559</v>
      </c>
      <c r="D23" s="28"/>
      <c r="E23" s="28" t="s">
        <v>68</v>
      </c>
      <c r="F23" s="456" t="s">
        <v>1660</v>
      </c>
      <c r="G23" s="456" t="s">
        <v>1660</v>
      </c>
      <c r="H23" s="29" t="s">
        <v>43</v>
      </c>
      <c r="I23" s="322" t="s">
        <v>12</v>
      </c>
      <c r="J23" s="448" t="s">
        <v>1673</v>
      </c>
      <c r="K23" s="448"/>
      <c r="L23" s="448"/>
      <c r="M23" s="574" t="s">
        <v>11</v>
      </c>
    </row>
    <row r="24" spans="1:13" ht="15" thickBot="1">
      <c r="A24" s="64" t="s">
        <v>796</v>
      </c>
      <c r="B24" s="65" t="s">
        <v>31</v>
      </c>
      <c r="C24" s="844" t="s">
        <v>797</v>
      </c>
      <c r="D24" s="30"/>
      <c r="E24" s="30" t="s">
        <v>29</v>
      </c>
      <c r="F24" s="845" t="s">
        <v>1660</v>
      </c>
      <c r="G24" s="845" t="s">
        <v>1660</v>
      </c>
      <c r="H24" s="31" t="s">
        <v>43</v>
      </c>
      <c r="I24" s="343" t="s">
        <v>12</v>
      </c>
      <c r="J24" s="688" t="s">
        <v>1673</v>
      </c>
      <c r="K24" s="688"/>
      <c r="L24" s="688"/>
      <c r="M24" s="590" t="s">
        <v>11</v>
      </c>
    </row>
    <row r="25" spans="1:13">
      <c r="A25" s="562" t="s">
        <v>562</v>
      </c>
      <c r="B25" s="563" t="s">
        <v>21</v>
      </c>
      <c r="C25" s="836" t="s">
        <v>798</v>
      </c>
      <c r="D25" s="49"/>
      <c r="E25" s="49"/>
      <c r="F25" s="846"/>
      <c r="G25" s="846"/>
      <c r="H25" s="50"/>
      <c r="I25" s="586"/>
      <c r="J25" s="733" t="s">
        <v>1673</v>
      </c>
      <c r="K25" s="733"/>
      <c r="L25" s="733"/>
      <c r="M25" s="630" t="s">
        <v>13</v>
      </c>
    </row>
    <row r="26" spans="1:13">
      <c r="A26" s="837" t="s">
        <v>564</v>
      </c>
      <c r="B26" s="838" t="s">
        <v>24</v>
      </c>
      <c r="C26" s="839" t="s">
        <v>565</v>
      </c>
      <c r="D26" s="838"/>
      <c r="E26" s="838"/>
      <c r="F26" s="311"/>
      <c r="G26" s="311"/>
      <c r="H26" s="841"/>
      <c r="I26" s="311" t="s">
        <v>12</v>
      </c>
      <c r="J26" s="704"/>
      <c r="K26" s="704"/>
      <c r="L26" s="704"/>
      <c r="M26" s="570"/>
    </row>
    <row r="27" spans="1:13">
      <c r="A27" s="55" t="s">
        <v>566</v>
      </c>
      <c r="B27" s="56" t="s">
        <v>31</v>
      </c>
      <c r="C27" s="842" t="s">
        <v>567</v>
      </c>
      <c r="D27" s="28"/>
      <c r="E27" s="28" t="s">
        <v>424</v>
      </c>
      <c r="F27" s="321">
        <v>1</v>
      </c>
      <c r="G27" s="321" t="s">
        <v>1657</v>
      </c>
      <c r="H27" s="29" t="s">
        <v>43</v>
      </c>
      <c r="I27" s="321" t="s">
        <v>12</v>
      </c>
      <c r="J27" s="448" t="s">
        <v>1673</v>
      </c>
      <c r="K27" s="448"/>
      <c r="L27" s="448"/>
      <c r="M27" s="574" t="s">
        <v>11</v>
      </c>
    </row>
    <row r="28" spans="1:13">
      <c r="A28" s="843" t="s">
        <v>568</v>
      </c>
      <c r="B28" s="56" t="s">
        <v>31</v>
      </c>
      <c r="C28" s="842" t="s">
        <v>569</v>
      </c>
      <c r="D28" s="28"/>
      <c r="E28" s="28" t="s">
        <v>163</v>
      </c>
      <c r="F28" s="321">
        <v>1</v>
      </c>
      <c r="G28" s="321" t="s">
        <v>1657</v>
      </c>
      <c r="H28" s="29" t="s">
        <v>43</v>
      </c>
      <c r="I28" s="321" t="s">
        <v>12</v>
      </c>
      <c r="J28" s="448" t="s">
        <v>1673</v>
      </c>
      <c r="K28" s="448"/>
      <c r="L28" s="448"/>
      <c r="M28" s="574" t="s">
        <v>11</v>
      </c>
    </row>
    <row r="29" spans="1:13">
      <c r="A29" s="843" t="s">
        <v>570</v>
      </c>
      <c r="B29" s="56" t="s">
        <v>31</v>
      </c>
      <c r="C29" s="842" t="s">
        <v>571</v>
      </c>
      <c r="D29" s="28"/>
      <c r="E29" s="325" t="s">
        <v>1698</v>
      </c>
      <c r="F29" s="321" t="s">
        <v>1697</v>
      </c>
      <c r="G29" s="321" t="s">
        <v>1699</v>
      </c>
      <c r="H29" s="29" t="s">
        <v>43</v>
      </c>
      <c r="I29" s="321" t="s">
        <v>12</v>
      </c>
      <c r="J29" s="448" t="s">
        <v>1673</v>
      </c>
      <c r="K29" s="448"/>
      <c r="L29" s="448"/>
      <c r="M29" s="574" t="s">
        <v>11</v>
      </c>
    </row>
    <row r="30" spans="1:13">
      <c r="A30" s="837" t="s">
        <v>572</v>
      </c>
      <c r="B30" s="838" t="s">
        <v>24</v>
      </c>
      <c r="C30" s="839" t="s">
        <v>573</v>
      </c>
      <c r="D30" s="838"/>
      <c r="E30" s="838"/>
      <c r="F30" s="311"/>
      <c r="G30" s="311"/>
      <c r="H30" s="841"/>
      <c r="I30" s="311" t="s">
        <v>12</v>
      </c>
      <c r="J30" s="704"/>
      <c r="K30" s="704"/>
      <c r="L30" s="704"/>
      <c r="M30" s="570"/>
    </row>
    <row r="31" spans="1:13">
      <c r="A31" s="55" t="s">
        <v>574</v>
      </c>
      <c r="B31" s="56" t="s">
        <v>31</v>
      </c>
      <c r="C31" s="842" t="s">
        <v>575</v>
      </c>
      <c r="D31" s="28"/>
      <c r="E31" s="28" t="s">
        <v>88</v>
      </c>
      <c r="F31" s="318" t="s">
        <v>1697</v>
      </c>
      <c r="G31" s="318" t="s">
        <v>90</v>
      </c>
      <c r="H31" s="29" t="s">
        <v>43</v>
      </c>
      <c r="I31" s="321" t="s">
        <v>12</v>
      </c>
      <c r="J31" s="448" t="s">
        <v>1673</v>
      </c>
      <c r="K31" s="448"/>
      <c r="L31" s="448"/>
      <c r="M31" s="574" t="s">
        <v>11</v>
      </c>
    </row>
    <row r="32" spans="1:13">
      <c r="A32" s="55" t="s">
        <v>576</v>
      </c>
      <c r="B32" s="56" t="s">
        <v>31</v>
      </c>
      <c r="C32" s="842" t="s">
        <v>577</v>
      </c>
      <c r="D32" s="28"/>
      <c r="E32" s="29" t="s">
        <v>29</v>
      </c>
      <c r="F32" s="321" t="s">
        <v>1665</v>
      </c>
      <c r="G32" s="321" t="s">
        <v>1665</v>
      </c>
      <c r="H32" s="29" t="s">
        <v>43</v>
      </c>
      <c r="I32" s="321" t="s">
        <v>12</v>
      </c>
      <c r="J32" s="448" t="s">
        <v>1673</v>
      </c>
      <c r="K32" s="448"/>
      <c r="L32" s="448"/>
      <c r="M32" s="574" t="s">
        <v>11</v>
      </c>
    </row>
    <row r="33" spans="1:13">
      <c r="A33" s="847"/>
      <c r="B33" s="848" t="s">
        <v>36</v>
      </c>
      <c r="C33" s="849" t="s">
        <v>863</v>
      </c>
      <c r="D33" s="850"/>
      <c r="E33" s="850"/>
      <c r="F33" s="850"/>
      <c r="G33" s="850"/>
      <c r="H33" s="850" t="s">
        <v>11</v>
      </c>
      <c r="I33" s="851" t="s">
        <v>12</v>
      </c>
      <c r="J33" s="851" t="s">
        <v>1673</v>
      </c>
      <c r="K33" s="851"/>
      <c r="L33" s="851"/>
      <c r="M33" s="852" t="s">
        <v>11</v>
      </c>
    </row>
    <row r="34" spans="1:13">
      <c r="A34" s="55" t="s">
        <v>578</v>
      </c>
      <c r="B34" s="56" t="s">
        <v>167</v>
      </c>
      <c r="C34" s="842" t="s">
        <v>579</v>
      </c>
      <c r="D34" s="29">
        <v>1</v>
      </c>
      <c r="E34" s="29" t="s">
        <v>29</v>
      </c>
      <c r="F34" s="321" t="s">
        <v>1660</v>
      </c>
      <c r="G34" s="321" t="s">
        <v>1660</v>
      </c>
      <c r="H34" s="29" t="s">
        <v>11</v>
      </c>
      <c r="I34" s="321" t="s">
        <v>12</v>
      </c>
      <c r="J34" s="448" t="s">
        <v>1673</v>
      </c>
      <c r="K34" s="448"/>
      <c r="L34" s="448"/>
      <c r="M34" s="574" t="s">
        <v>11</v>
      </c>
    </row>
    <row r="35" spans="1:13">
      <c r="A35" s="55" t="s">
        <v>580</v>
      </c>
      <c r="B35" s="56" t="s">
        <v>167</v>
      </c>
      <c r="C35" s="842" t="s">
        <v>581</v>
      </c>
      <c r="D35" s="29">
        <v>1</v>
      </c>
      <c r="E35" s="28" t="s">
        <v>42</v>
      </c>
      <c r="F35" s="321" t="s">
        <v>1696</v>
      </c>
      <c r="G35" s="321" t="s">
        <v>1657</v>
      </c>
      <c r="H35" s="29" t="s">
        <v>11</v>
      </c>
      <c r="I35" s="321" t="s">
        <v>12</v>
      </c>
      <c r="J35" s="448" t="s">
        <v>1673</v>
      </c>
      <c r="K35" s="448"/>
      <c r="L35" s="448"/>
      <c r="M35" s="574" t="s">
        <v>11</v>
      </c>
    </row>
    <row r="36" spans="1:13" ht="13.5" customHeight="1">
      <c r="A36" s="55" t="s">
        <v>582</v>
      </c>
      <c r="B36" s="56" t="s">
        <v>31</v>
      </c>
      <c r="C36" s="842" t="s">
        <v>583</v>
      </c>
      <c r="D36" s="28"/>
      <c r="E36" s="28" t="s">
        <v>56</v>
      </c>
      <c r="F36" s="321" t="s">
        <v>1695</v>
      </c>
      <c r="G36" s="321" t="s">
        <v>1657</v>
      </c>
      <c r="H36" s="29" t="s">
        <v>43</v>
      </c>
      <c r="I36" s="321" t="s">
        <v>12</v>
      </c>
      <c r="J36" s="448" t="s">
        <v>1673</v>
      </c>
      <c r="K36" s="448"/>
      <c r="L36" s="448"/>
      <c r="M36" s="574" t="s">
        <v>11</v>
      </c>
    </row>
    <row r="37" spans="1:13">
      <c r="A37" s="847"/>
      <c r="B37" s="848" t="s">
        <v>36</v>
      </c>
      <c r="C37" s="849" t="s">
        <v>865</v>
      </c>
      <c r="D37" s="853"/>
      <c r="E37" s="853"/>
      <c r="F37" s="850"/>
      <c r="G37" s="850"/>
      <c r="H37" s="850" t="s">
        <v>43</v>
      </c>
      <c r="I37" s="851" t="s">
        <v>12</v>
      </c>
      <c r="J37" s="851" t="s">
        <v>1673</v>
      </c>
      <c r="K37" s="851"/>
      <c r="L37" s="851"/>
      <c r="M37" s="852" t="s">
        <v>11</v>
      </c>
    </row>
    <row r="38" spans="1:13">
      <c r="A38" s="55" t="s">
        <v>584</v>
      </c>
      <c r="B38" s="56" t="s">
        <v>31</v>
      </c>
      <c r="C38" s="842" t="s">
        <v>585</v>
      </c>
      <c r="D38" s="28">
        <v>1</v>
      </c>
      <c r="E38" s="29" t="s">
        <v>29</v>
      </c>
      <c r="F38" s="321" t="s">
        <v>1660</v>
      </c>
      <c r="G38" s="321" t="s">
        <v>1665</v>
      </c>
      <c r="H38" s="29" t="s">
        <v>43</v>
      </c>
      <c r="I38" s="321" t="s">
        <v>12</v>
      </c>
      <c r="J38" s="448" t="s">
        <v>1673</v>
      </c>
      <c r="K38" s="448"/>
      <c r="L38" s="448"/>
      <c r="M38" s="574" t="s">
        <v>11</v>
      </c>
    </row>
    <row r="39" spans="1:13">
      <c r="A39" s="55" t="s">
        <v>586</v>
      </c>
      <c r="B39" s="56" t="s">
        <v>31</v>
      </c>
      <c r="C39" s="842" t="s">
        <v>587</v>
      </c>
      <c r="D39" s="28">
        <v>1</v>
      </c>
      <c r="E39" s="29" t="s">
        <v>29</v>
      </c>
      <c r="F39" s="321" t="s">
        <v>1660</v>
      </c>
      <c r="G39" s="321" t="s">
        <v>1665</v>
      </c>
      <c r="H39" s="29" t="s">
        <v>43</v>
      </c>
      <c r="I39" s="321" t="s">
        <v>12</v>
      </c>
      <c r="J39" s="448" t="s">
        <v>1673</v>
      </c>
      <c r="K39" s="448"/>
      <c r="L39" s="448"/>
      <c r="M39" s="574" t="s">
        <v>11</v>
      </c>
    </row>
    <row r="40" spans="1:13">
      <c r="A40" s="55" t="s">
        <v>588</v>
      </c>
      <c r="B40" s="56" t="s">
        <v>36</v>
      </c>
      <c r="C40" s="842" t="s">
        <v>589</v>
      </c>
      <c r="D40" s="28"/>
      <c r="E40" s="28" t="s">
        <v>56</v>
      </c>
      <c r="F40" s="321" t="s">
        <v>1679</v>
      </c>
      <c r="G40" s="321" t="s">
        <v>1657</v>
      </c>
      <c r="H40" s="29" t="s">
        <v>11</v>
      </c>
      <c r="I40" s="321" t="s">
        <v>12</v>
      </c>
      <c r="J40" s="448" t="s">
        <v>1673</v>
      </c>
      <c r="K40" s="448"/>
      <c r="L40" s="448"/>
      <c r="M40" s="574" t="s">
        <v>11</v>
      </c>
    </row>
    <row r="41" spans="1:13" ht="15" thickBot="1">
      <c r="A41" s="58" t="s">
        <v>590</v>
      </c>
      <c r="B41" s="59" t="s">
        <v>31</v>
      </c>
      <c r="C41" s="854" t="s">
        <v>591</v>
      </c>
      <c r="D41" s="60"/>
      <c r="E41" s="60" t="s">
        <v>29</v>
      </c>
      <c r="F41" s="581" t="s">
        <v>1660</v>
      </c>
      <c r="G41" s="581" t="s">
        <v>1660</v>
      </c>
      <c r="H41" s="61" t="s">
        <v>43</v>
      </c>
      <c r="I41" s="581" t="s">
        <v>12</v>
      </c>
      <c r="J41" s="448" t="s">
        <v>1673</v>
      </c>
      <c r="K41" s="688"/>
      <c r="L41" s="688"/>
      <c r="M41" s="582" t="s">
        <v>11</v>
      </c>
    </row>
    <row r="42" spans="1:13">
      <c r="A42" s="855" t="s">
        <v>592</v>
      </c>
      <c r="B42" s="856" t="s">
        <v>21</v>
      </c>
      <c r="C42" s="857" t="s">
        <v>593</v>
      </c>
      <c r="D42" s="22"/>
      <c r="E42" s="22"/>
      <c r="F42" s="858"/>
      <c r="G42" s="858"/>
      <c r="H42" s="111"/>
      <c r="I42" s="812"/>
      <c r="J42" s="733" t="s">
        <v>1673</v>
      </c>
      <c r="K42" s="733"/>
      <c r="L42" s="733"/>
      <c r="M42" s="859" t="s">
        <v>13</v>
      </c>
    </row>
    <row r="43" spans="1:13">
      <c r="A43" s="837" t="s">
        <v>594</v>
      </c>
      <c r="B43" s="838" t="s">
        <v>24</v>
      </c>
      <c r="C43" s="839" t="s">
        <v>595</v>
      </c>
      <c r="D43" s="838"/>
      <c r="E43" s="838"/>
      <c r="F43" s="840"/>
      <c r="G43" s="840"/>
      <c r="H43" s="841"/>
      <c r="I43" s="311" t="s">
        <v>12</v>
      </c>
      <c r="J43" s="704"/>
      <c r="K43" s="704"/>
      <c r="L43" s="704"/>
      <c r="M43" s="570"/>
    </row>
    <row r="44" spans="1:13">
      <c r="A44" s="55" t="s">
        <v>596</v>
      </c>
      <c r="B44" s="56" t="s">
        <v>31</v>
      </c>
      <c r="C44" s="842" t="s">
        <v>597</v>
      </c>
      <c r="D44" s="28"/>
      <c r="E44" s="28" t="s">
        <v>424</v>
      </c>
      <c r="F44" s="456">
        <v>1</v>
      </c>
      <c r="G44" s="456" t="s">
        <v>1657</v>
      </c>
      <c r="H44" s="29" t="s">
        <v>43</v>
      </c>
      <c r="I44" s="321" t="s">
        <v>12</v>
      </c>
      <c r="J44" s="448" t="s">
        <v>1673</v>
      </c>
      <c r="K44" s="448"/>
      <c r="L44" s="448"/>
      <c r="M44" s="574" t="s">
        <v>11</v>
      </c>
    </row>
    <row r="45" spans="1:13">
      <c r="A45" s="843" t="s">
        <v>598</v>
      </c>
      <c r="B45" s="56" t="s">
        <v>31</v>
      </c>
      <c r="C45" s="842" t="s">
        <v>599</v>
      </c>
      <c r="D45" s="28"/>
      <c r="E45" s="28" t="s">
        <v>163</v>
      </c>
      <c r="F45" s="456">
        <v>1</v>
      </c>
      <c r="G45" s="456" t="s">
        <v>1657</v>
      </c>
      <c r="H45" s="29" t="s">
        <v>43</v>
      </c>
      <c r="I45" s="321" t="s">
        <v>12</v>
      </c>
      <c r="J45" s="448" t="s">
        <v>1673</v>
      </c>
      <c r="K45" s="448"/>
      <c r="L45" s="448"/>
      <c r="M45" s="574" t="s">
        <v>11</v>
      </c>
    </row>
    <row r="46" spans="1:13">
      <c r="A46" s="843" t="s">
        <v>600</v>
      </c>
      <c r="B46" s="56" t="s">
        <v>31</v>
      </c>
      <c r="C46" s="842" t="s">
        <v>601</v>
      </c>
      <c r="D46" s="28"/>
      <c r="E46" s="325" t="s">
        <v>1698</v>
      </c>
      <c r="F46" s="321" t="s">
        <v>1697</v>
      </c>
      <c r="G46" s="321" t="s">
        <v>1699</v>
      </c>
      <c r="H46" s="29" t="s">
        <v>43</v>
      </c>
      <c r="I46" s="321" t="s">
        <v>12</v>
      </c>
      <c r="J46" s="448" t="s">
        <v>1673</v>
      </c>
      <c r="K46" s="448"/>
      <c r="L46" s="448"/>
      <c r="M46" s="574" t="s">
        <v>11</v>
      </c>
    </row>
    <row r="47" spans="1:13" ht="13.5" customHeight="1">
      <c r="A47" s="837" t="s">
        <v>602</v>
      </c>
      <c r="B47" s="838" t="s">
        <v>24</v>
      </c>
      <c r="C47" s="839" t="s">
        <v>603</v>
      </c>
      <c r="D47" s="838"/>
      <c r="E47" s="838"/>
      <c r="F47" s="840"/>
      <c r="G47" s="840"/>
      <c r="H47" s="841"/>
      <c r="I47" s="311" t="s">
        <v>12</v>
      </c>
      <c r="J47" s="704"/>
      <c r="K47" s="704"/>
      <c r="L47" s="704"/>
      <c r="M47" s="570"/>
    </row>
    <row r="48" spans="1:13">
      <c r="A48" s="55" t="s">
        <v>799</v>
      </c>
      <c r="B48" s="56" t="s">
        <v>31</v>
      </c>
      <c r="C48" s="842" t="s">
        <v>800</v>
      </c>
      <c r="D48" s="28"/>
      <c r="E48" s="28" t="s">
        <v>604</v>
      </c>
      <c r="F48" s="318" t="s">
        <v>1697</v>
      </c>
      <c r="G48" s="318" t="s">
        <v>605</v>
      </c>
      <c r="H48" s="29" t="s">
        <v>43</v>
      </c>
      <c r="I48" s="321" t="s">
        <v>12</v>
      </c>
      <c r="J48" s="448" t="s">
        <v>1673</v>
      </c>
      <c r="K48" s="448"/>
      <c r="L48" s="448"/>
      <c r="M48" s="574" t="s">
        <v>11</v>
      </c>
    </row>
    <row r="49" spans="1:13">
      <c r="A49" s="55" t="s">
        <v>606</v>
      </c>
      <c r="B49" s="56" t="s">
        <v>31</v>
      </c>
      <c r="C49" s="842" t="s">
        <v>607</v>
      </c>
      <c r="D49" s="28"/>
      <c r="E49" s="29" t="s">
        <v>29</v>
      </c>
      <c r="F49" s="456" t="s">
        <v>1665</v>
      </c>
      <c r="G49" s="456" t="s">
        <v>1665</v>
      </c>
      <c r="H49" s="29" t="s">
        <v>43</v>
      </c>
      <c r="I49" s="321" t="s">
        <v>12</v>
      </c>
      <c r="J49" s="448" t="s">
        <v>1673</v>
      </c>
      <c r="K49" s="448"/>
      <c r="L49" s="448"/>
      <c r="M49" s="574" t="s">
        <v>11</v>
      </c>
    </row>
    <row r="50" spans="1:13">
      <c r="A50" s="55" t="s">
        <v>608</v>
      </c>
      <c r="B50" s="56" t="s">
        <v>31</v>
      </c>
      <c r="C50" s="842" t="s">
        <v>609</v>
      </c>
      <c r="D50" s="28"/>
      <c r="E50" s="28" t="s">
        <v>56</v>
      </c>
      <c r="F50" s="456" t="s">
        <v>1695</v>
      </c>
      <c r="G50" s="456" t="s">
        <v>1657</v>
      </c>
      <c r="H50" s="29" t="s">
        <v>43</v>
      </c>
      <c r="I50" s="321" t="s">
        <v>12</v>
      </c>
      <c r="J50" s="448" t="s">
        <v>1673</v>
      </c>
      <c r="K50" s="448"/>
      <c r="L50" s="448"/>
      <c r="M50" s="574" t="s">
        <v>11</v>
      </c>
    </row>
    <row r="51" spans="1:13">
      <c r="A51" s="55" t="s">
        <v>610</v>
      </c>
      <c r="B51" s="56" t="s">
        <v>31</v>
      </c>
      <c r="C51" s="842" t="s">
        <v>611</v>
      </c>
      <c r="D51" s="28"/>
      <c r="E51" s="28" t="s">
        <v>68</v>
      </c>
      <c r="F51" s="318" t="s">
        <v>1700</v>
      </c>
      <c r="G51" s="318" t="s">
        <v>1700</v>
      </c>
      <c r="H51" s="29" t="s">
        <v>43</v>
      </c>
      <c r="I51" s="321" t="s">
        <v>12</v>
      </c>
      <c r="J51" s="448" t="s">
        <v>1673</v>
      </c>
      <c r="K51" s="448"/>
      <c r="L51" s="448"/>
      <c r="M51" s="574" t="s">
        <v>11</v>
      </c>
    </row>
    <row r="52" spans="1:13" ht="15" thickBot="1">
      <c r="A52" s="58" t="s">
        <v>612</v>
      </c>
      <c r="B52" s="59" t="s">
        <v>31</v>
      </c>
      <c r="C52" s="854" t="s">
        <v>613</v>
      </c>
      <c r="D52" s="60"/>
      <c r="E52" s="60" t="s">
        <v>29</v>
      </c>
      <c r="F52" s="834" t="s">
        <v>1660</v>
      </c>
      <c r="G52" s="834" t="s">
        <v>1660</v>
      </c>
      <c r="H52" s="61" t="s">
        <v>43</v>
      </c>
      <c r="I52" s="581" t="s">
        <v>12</v>
      </c>
      <c r="J52" s="688" t="s">
        <v>1673</v>
      </c>
      <c r="K52" s="688"/>
      <c r="L52" s="688"/>
      <c r="M52" s="582" t="s">
        <v>11</v>
      </c>
    </row>
    <row r="53" spans="1:13">
      <c r="A53" s="562" t="s">
        <v>614</v>
      </c>
      <c r="B53" s="563" t="s">
        <v>21</v>
      </c>
      <c r="C53" s="836" t="s">
        <v>801</v>
      </c>
      <c r="D53" s="49"/>
      <c r="E53" s="49"/>
      <c r="F53" s="846"/>
      <c r="G53" s="846"/>
      <c r="H53" s="50"/>
      <c r="I53" s="586"/>
      <c r="J53" s="733" t="s">
        <v>1673</v>
      </c>
      <c r="K53" s="733"/>
      <c r="L53" s="733"/>
      <c r="M53" s="630" t="s">
        <v>13</v>
      </c>
    </row>
    <row r="54" spans="1:13">
      <c r="A54" s="837" t="s">
        <v>616</v>
      </c>
      <c r="B54" s="838" t="s">
        <v>24</v>
      </c>
      <c r="C54" s="839" t="s">
        <v>617</v>
      </c>
      <c r="D54" s="838"/>
      <c r="E54" s="838"/>
      <c r="F54" s="840"/>
      <c r="G54" s="840"/>
      <c r="H54" s="841"/>
      <c r="I54" s="311" t="s">
        <v>12</v>
      </c>
      <c r="J54" s="704"/>
      <c r="K54" s="704"/>
      <c r="L54" s="704"/>
      <c r="M54" s="570"/>
    </row>
    <row r="55" spans="1:13">
      <c r="A55" s="55" t="s">
        <v>618</v>
      </c>
      <c r="B55" s="56" t="s">
        <v>31</v>
      </c>
      <c r="C55" s="842" t="s">
        <v>619</v>
      </c>
      <c r="D55" s="28"/>
      <c r="E55" s="28" t="s">
        <v>424</v>
      </c>
      <c r="F55" s="456">
        <v>1</v>
      </c>
      <c r="G55" s="456" t="s">
        <v>1657</v>
      </c>
      <c r="H55" s="29" t="s">
        <v>43</v>
      </c>
      <c r="I55" s="321" t="s">
        <v>12</v>
      </c>
      <c r="J55" s="448" t="s">
        <v>1673</v>
      </c>
      <c r="K55" s="448"/>
      <c r="L55" s="448"/>
      <c r="M55" s="574" t="s">
        <v>11</v>
      </c>
    </row>
    <row r="56" spans="1:13">
      <c r="A56" s="843" t="s">
        <v>620</v>
      </c>
      <c r="B56" s="56" t="s">
        <v>31</v>
      </c>
      <c r="C56" s="842" t="s">
        <v>621</v>
      </c>
      <c r="D56" s="28"/>
      <c r="E56" s="28" t="s">
        <v>163</v>
      </c>
      <c r="F56" s="456">
        <v>1</v>
      </c>
      <c r="G56" s="456" t="s">
        <v>1657</v>
      </c>
      <c r="H56" s="29" t="s">
        <v>43</v>
      </c>
      <c r="I56" s="321" t="s">
        <v>12</v>
      </c>
      <c r="J56" s="448" t="s">
        <v>1673</v>
      </c>
      <c r="K56" s="448"/>
      <c r="L56" s="448"/>
      <c r="M56" s="574" t="s">
        <v>11</v>
      </c>
    </row>
    <row r="57" spans="1:13">
      <c r="A57" s="843" t="s">
        <v>622</v>
      </c>
      <c r="B57" s="56" t="s">
        <v>31</v>
      </c>
      <c r="C57" s="842" t="s">
        <v>623</v>
      </c>
      <c r="D57" s="28"/>
      <c r="E57" s="325" t="s">
        <v>1698</v>
      </c>
      <c r="F57" s="321" t="s">
        <v>1697</v>
      </c>
      <c r="G57" s="321" t="s">
        <v>1699</v>
      </c>
      <c r="H57" s="29" t="s">
        <v>43</v>
      </c>
      <c r="I57" s="321" t="s">
        <v>12</v>
      </c>
      <c r="J57" s="448" t="s">
        <v>1673</v>
      </c>
      <c r="K57" s="448"/>
      <c r="L57" s="448"/>
      <c r="M57" s="574" t="s">
        <v>11</v>
      </c>
    </row>
    <row r="58" spans="1:13">
      <c r="A58" s="837" t="s">
        <v>624</v>
      </c>
      <c r="B58" s="838" t="s">
        <v>24</v>
      </c>
      <c r="C58" s="839" t="s">
        <v>625</v>
      </c>
      <c r="D58" s="838"/>
      <c r="E58" s="838"/>
      <c r="F58" s="840"/>
      <c r="G58" s="840"/>
      <c r="H58" s="841"/>
      <c r="I58" s="311" t="s">
        <v>12</v>
      </c>
      <c r="J58" s="704"/>
      <c r="K58" s="704"/>
      <c r="L58" s="704"/>
      <c r="M58" s="570"/>
    </row>
    <row r="59" spans="1:13">
      <c r="A59" s="55" t="s">
        <v>626</v>
      </c>
      <c r="B59" s="56" t="s">
        <v>36</v>
      </c>
      <c r="C59" s="842" t="s">
        <v>834</v>
      </c>
      <c r="D59" s="28"/>
      <c r="E59" s="28" t="s">
        <v>42</v>
      </c>
      <c r="F59" s="456">
        <v>1</v>
      </c>
      <c r="G59" s="456">
        <v>1</v>
      </c>
      <c r="H59" s="29" t="s">
        <v>11</v>
      </c>
      <c r="I59" s="321" t="s">
        <v>12</v>
      </c>
      <c r="J59" s="448" t="s">
        <v>1673</v>
      </c>
      <c r="K59" s="448"/>
      <c r="L59" s="448"/>
      <c r="M59" s="574" t="s">
        <v>11</v>
      </c>
    </row>
    <row r="60" spans="1:13">
      <c r="A60" s="55" t="s">
        <v>628</v>
      </c>
      <c r="B60" s="56" t="s">
        <v>31</v>
      </c>
      <c r="C60" s="842" t="s">
        <v>629</v>
      </c>
      <c r="D60" s="29"/>
      <c r="E60" s="29" t="s">
        <v>29</v>
      </c>
      <c r="F60" s="456" t="s">
        <v>1662</v>
      </c>
      <c r="G60" s="456" t="s">
        <v>1665</v>
      </c>
      <c r="H60" s="29" t="s">
        <v>43</v>
      </c>
      <c r="I60" s="321" t="s">
        <v>12</v>
      </c>
      <c r="J60" s="448" t="s">
        <v>1673</v>
      </c>
      <c r="K60" s="448"/>
      <c r="L60" s="448"/>
      <c r="M60" s="574" t="s">
        <v>11</v>
      </c>
    </row>
    <row r="61" spans="1:13">
      <c r="A61" s="847"/>
      <c r="B61" s="848" t="s">
        <v>36</v>
      </c>
      <c r="C61" s="849" t="s">
        <v>865</v>
      </c>
      <c r="D61" s="853"/>
      <c r="E61" s="853"/>
      <c r="F61" s="850"/>
      <c r="G61" s="850"/>
      <c r="H61" s="850" t="s">
        <v>43</v>
      </c>
      <c r="I61" s="851" t="s">
        <v>12</v>
      </c>
      <c r="J61" s="851" t="s">
        <v>1673</v>
      </c>
      <c r="K61" s="851"/>
      <c r="L61" s="851"/>
      <c r="M61" s="852" t="s">
        <v>11</v>
      </c>
    </row>
    <row r="62" spans="1:13">
      <c r="A62" s="55" t="s">
        <v>630</v>
      </c>
      <c r="B62" s="56" t="s">
        <v>31</v>
      </c>
      <c r="C62" s="842" t="s">
        <v>631</v>
      </c>
      <c r="D62" s="28">
        <v>1</v>
      </c>
      <c r="E62" s="29" t="s">
        <v>29</v>
      </c>
      <c r="F62" s="456" t="s">
        <v>1660</v>
      </c>
      <c r="G62" s="456" t="s">
        <v>1665</v>
      </c>
      <c r="H62" s="29" t="s">
        <v>43</v>
      </c>
      <c r="I62" s="321" t="s">
        <v>12</v>
      </c>
      <c r="J62" s="448" t="s">
        <v>1673</v>
      </c>
      <c r="K62" s="448"/>
      <c r="L62" s="448"/>
      <c r="M62" s="574" t="s">
        <v>11</v>
      </c>
    </row>
    <row r="63" spans="1:13">
      <c r="A63" s="55" t="s">
        <v>632</v>
      </c>
      <c r="B63" s="56" t="s">
        <v>31</v>
      </c>
      <c r="C63" s="842" t="s">
        <v>633</v>
      </c>
      <c r="D63" s="28">
        <v>1</v>
      </c>
      <c r="E63" s="29" t="s">
        <v>29</v>
      </c>
      <c r="F63" s="456" t="s">
        <v>1660</v>
      </c>
      <c r="G63" s="456" t="s">
        <v>1665</v>
      </c>
      <c r="H63" s="29" t="s">
        <v>43</v>
      </c>
      <c r="I63" s="321" t="s">
        <v>12</v>
      </c>
      <c r="J63" s="448" t="s">
        <v>1673</v>
      </c>
      <c r="K63" s="448"/>
      <c r="L63" s="448"/>
      <c r="M63" s="574" t="s">
        <v>11</v>
      </c>
    </row>
    <row r="64" spans="1:13">
      <c r="A64" s="55" t="s">
        <v>634</v>
      </c>
      <c r="B64" s="56" t="s">
        <v>31</v>
      </c>
      <c r="C64" s="842" t="s">
        <v>635</v>
      </c>
      <c r="D64" s="28"/>
      <c r="E64" s="28" t="s">
        <v>68</v>
      </c>
      <c r="F64" s="456" t="s">
        <v>1660</v>
      </c>
      <c r="G64" s="456" t="s">
        <v>1660</v>
      </c>
      <c r="H64" s="29" t="s">
        <v>43</v>
      </c>
      <c r="I64" s="321" t="s">
        <v>12</v>
      </c>
      <c r="J64" s="448" t="s">
        <v>1673</v>
      </c>
      <c r="K64" s="448"/>
      <c r="L64" s="448"/>
      <c r="M64" s="574" t="s">
        <v>11</v>
      </c>
    </row>
    <row r="65" spans="1:13">
      <c r="A65" s="55" t="s">
        <v>636</v>
      </c>
      <c r="B65" s="56" t="s">
        <v>31</v>
      </c>
      <c r="C65" s="842" t="s">
        <v>637</v>
      </c>
      <c r="D65" s="28"/>
      <c r="E65" s="28" t="s">
        <v>68</v>
      </c>
      <c r="F65" s="318" t="s">
        <v>1700</v>
      </c>
      <c r="G65" s="318" t="s">
        <v>1700</v>
      </c>
      <c r="H65" s="29" t="s">
        <v>43</v>
      </c>
      <c r="I65" s="321" t="s">
        <v>12</v>
      </c>
      <c r="J65" s="448" t="s">
        <v>1673</v>
      </c>
      <c r="K65" s="448"/>
      <c r="L65" s="448"/>
      <c r="M65" s="574" t="s">
        <v>11</v>
      </c>
    </row>
    <row r="66" spans="1:13" ht="15" thickBot="1">
      <c r="A66" s="58" t="s">
        <v>638</v>
      </c>
      <c r="B66" s="59" t="s">
        <v>31</v>
      </c>
      <c r="C66" s="854" t="s">
        <v>639</v>
      </c>
      <c r="D66" s="60"/>
      <c r="E66" s="60" t="s">
        <v>29</v>
      </c>
      <c r="F66" s="834" t="s">
        <v>1660</v>
      </c>
      <c r="G66" s="834" t="s">
        <v>1660</v>
      </c>
      <c r="H66" s="61" t="s">
        <v>11</v>
      </c>
      <c r="I66" s="581" t="s">
        <v>12</v>
      </c>
      <c r="J66" s="448" t="s">
        <v>1673</v>
      </c>
      <c r="K66" s="688"/>
      <c r="L66" s="688"/>
      <c r="M66" s="582" t="s">
        <v>11</v>
      </c>
    </row>
    <row r="67" spans="1:13">
      <c r="A67" s="855" t="s">
        <v>846</v>
      </c>
      <c r="B67" s="856" t="s">
        <v>21</v>
      </c>
      <c r="C67" s="857" t="s">
        <v>804</v>
      </c>
      <c r="D67" s="22"/>
      <c r="E67" s="22"/>
      <c r="F67" s="858"/>
      <c r="G67" s="858"/>
      <c r="H67" s="111"/>
      <c r="I67" s="812"/>
      <c r="J67" s="733" t="s">
        <v>1673</v>
      </c>
      <c r="K67" s="733"/>
      <c r="L67" s="733"/>
      <c r="M67" s="859" t="s">
        <v>13</v>
      </c>
    </row>
    <row r="68" spans="1:13">
      <c r="A68" s="837" t="s">
        <v>847</v>
      </c>
      <c r="B68" s="838" t="s">
        <v>24</v>
      </c>
      <c r="C68" s="839" t="s">
        <v>643</v>
      </c>
      <c r="D68" s="838"/>
      <c r="E68" s="838"/>
      <c r="F68" s="840"/>
      <c r="G68" s="840"/>
      <c r="H68" s="841"/>
      <c r="I68" s="311" t="s">
        <v>12</v>
      </c>
      <c r="J68" s="704"/>
      <c r="K68" s="704"/>
      <c r="L68" s="704"/>
      <c r="M68" s="570"/>
    </row>
    <row r="69" spans="1:13" ht="12.75" customHeight="1">
      <c r="A69" s="55" t="s">
        <v>848</v>
      </c>
      <c r="B69" s="56" t="s">
        <v>27</v>
      </c>
      <c r="C69" s="842" t="s">
        <v>849</v>
      </c>
      <c r="D69" s="28"/>
      <c r="E69" s="28" t="s">
        <v>163</v>
      </c>
      <c r="F69" s="456">
        <v>1</v>
      </c>
      <c r="G69" s="456" t="s">
        <v>1657</v>
      </c>
      <c r="H69" s="29" t="s">
        <v>11</v>
      </c>
      <c r="I69" s="321" t="s">
        <v>12</v>
      </c>
      <c r="J69" s="448" t="s">
        <v>1673</v>
      </c>
      <c r="K69" s="448"/>
      <c r="L69" s="448"/>
      <c r="M69" s="574" t="s">
        <v>11</v>
      </c>
    </row>
    <row r="70" spans="1:13" ht="12.75" customHeight="1">
      <c r="A70" s="843" t="s">
        <v>646</v>
      </c>
      <c r="B70" s="56" t="s">
        <v>31</v>
      </c>
      <c r="C70" s="842" t="s">
        <v>647</v>
      </c>
      <c r="D70" s="28"/>
      <c r="E70" s="28" t="s">
        <v>163</v>
      </c>
      <c r="F70" s="456">
        <v>1</v>
      </c>
      <c r="G70" s="456" t="s">
        <v>1657</v>
      </c>
      <c r="H70" s="29" t="s">
        <v>43</v>
      </c>
      <c r="I70" s="321" t="s">
        <v>12</v>
      </c>
      <c r="J70" s="448" t="s">
        <v>1673</v>
      </c>
      <c r="K70" s="448"/>
      <c r="L70" s="448"/>
      <c r="M70" s="574" t="s">
        <v>11</v>
      </c>
    </row>
    <row r="71" spans="1:13" ht="12.75" customHeight="1">
      <c r="A71" s="843" t="s">
        <v>648</v>
      </c>
      <c r="B71" s="56" t="s">
        <v>31</v>
      </c>
      <c r="C71" s="842" t="s">
        <v>649</v>
      </c>
      <c r="D71" s="28"/>
      <c r="E71" s="325" t="s">
        <v>1698</v>
      </c>
      <c r="F71" s="321" t="s">
        <v>1697</v>
      </c>
      <c r="G71" s="321" t="s">
        <v>1699</v>
      </c>
      <c r="H71" s="29" t="s">
        <v>43</v>
      </c>
      <c r="I71" s="321" t="s">
        <v>12</v>
      </c>
      <c r="J71" s="448" t="s">
        <v>1673</v>
      </c>
      <c r="K71" s="448"/>
      <c r="L71" s="448"/>
      <c r="M71" s="574" t="s">
        <v>11</v>
      </c>
    </row>
    <row r="72" spans="1:13" ht="12.75" customHeight="1">
      <c r="A72" s="837" t="s">
        <v>850</v>
      </c>
      <c r="B72" s="838" t="s">
        <v>24</v>
      </c>
      <c r="C72" s="839" t="s">
        <v>651</v>
      </c>
      <c r="D72" s="838"/>
      <c r="E72" s="838"/>
      <c r="F72" s="840"/>
      <c r="G72" s="840"/>
      <c r="H72" s="841"/>
      <c r="I72" s="311" t="s">
        <v>12</v>
      </c>
      <c r="J72" s="704"/>
      <c r="K72" s="704"/>
      <c r="L72" s="704"/>
      <c r="M72" s="570"/>
    </row>
    <row r="73" spans="1:13" ht="12.75" customHeight="1">
      <c r="A73" s="55" t="s">
        <v>652</v>
      </c>
      <c r="B73" s="56" t="s">
        <v>31</v>
      </c>
      <c r="C73" s="842" t="s">
        <v>653</v>
      </c>
      <c r="D73" s="28"/>
      <c r="E73" s="28" t="s">
        <v>29</v>
      </c>
      <c r="F73" s="456" t="s">
        <v>1660</v>
      </c>
      <c r="G73" s="456" t="s">
        <v>1660</v>
      </c>
      <c r="H73" s="29" t="s">
        <v>43</v>
      </c>
      <c r="I73" s="321" t="s">
        <v>12</v>
      </c>
      <c r="J73" s="448" t="s">
        <v>1673</v>
      </c>
      <c r="K73" s="448"/>
      <c r="L73" s="448"/>
      <c r="M73" s="574" t="s">
        <v>11</v>
      </c>
    </row>
    <row r="74" spans="1:13" ht="12.75" customHeight="1" thickBot="1">
      <c r="A74" s="58" t="s">
        <v>851</v>
      </c>
      <c r="B74" s="59" t="s">
        <v>36</v>
      </c>
      <c r="C74" s="854" t="s">
        <v>852</v>
      </c>
      <c r="D74" s="60"/>
      <c r="E74" s="61" t="s">
        <v>29</v>
      </c>
      <c r="F74" s="834" t="s">
        <v>1662</v>
      </c>
      <c r="G74" s="834" t="s">
        <v>1665</v>
      </c>
      <c r="H74" s="61" t="s">
        <v>11</v>
      </c>
      <c r="I74" s="581" t="s">
        <v>12</v>
      </c>
      <c r="J74" s="669" t="s">
        <v>1673</v>
      </c>
      <c r="K74" s="669"/>
      <c r="L74" s="669"/>
      <c r="M74" s="582" t="s">
        <v>11</v>
      </c>
    </row>
    <row r="75" spans="1:13" ht="36.9" customHeight="1">
      <c r="D75" s="34"/>
      <c r="E75" s="72"/>
      <c r="F75" s="622"/>
      <c r="G75" s="622"/>
      <c r="H75" s="72"/>
      <c r="I75" s="492"/>
      <c r="J75" s="492"/>
      <c r="K75" s="492"/>
      <c r="L75" s="492"/>
      <c r="M75" s="492"/>
    </row>
    <row r="76" spans="1:13">
      <c r="A76" s="372" t="s">
        <v>1669</v>
      </c>
      <c r="B76" s="258"/>
      <c r="C76" s="258"/>
      <c r="D76" s="258"/>
      <c r="E76" s="258"/>
      <c r="F76" s="258"/>
      <c r="G76" s="258"/>
      <c r="H76" s="376"/>
      <c r="I76" s="376"/>
      <c r="J76" s="376"/>
      <c r="K76" s="376"/>
      <c r="L76" s="376"/>
    </row>
    <row r="77" spans="1:13" ht="20.100000000000001" customHeight="1">
      <c r="A77" s="375" t="s">
        <v>280</v>
      </c>
      <c r="B77" s="373"/>
      <c r="C77" s="373"/>
      <c r="D77" s="373"/>
      <c r="E77" s="373"/>
      <c r="F77" s="373"/>
      <c r="G77" s="373"/>
      <c r="H77" s="373"/>
      <c r="I77" s="373"/>
      <c r="J77" s="373"/>
      <c r="K77" s="373"/>
      <c r="L77" s="373"/>
      <c r="M77" s="623"/>
    </row>
    <row r="78" spans="1:13" ht="36.9" customHeight="1">
      <c r="A78" s="258"/>
      <c r="B78" s="258"/>
      <c r="C78" s="258"/>
      <c r="D78" s="258"/>
      <c r="E78" s="258"/>
      <c r="F78" s="258"/>
      <c r="G78" s="258"/>
      <c r="H78" s="376"/>
      <c r="I78" s="376"/>
      <c r="J78" s="376"/>
      <c r="K78" s="376"/>
      <c r="L78" s="376"/>
    </row>
    <row r="79" spans="1:13">
      <c r="A79" s="372" t="s">
        <v>1670</v>
      </c>
      <c r="B79" s="258"/>
      <c r="C79" s="258"/>
      <c r="D79" s="258"/>
      <c r="E79" s="258"/>
      <c r="F79" s="258"/>
      <c r="G79" s="258"/>
      <c r="H79" s="376"/>
      <c r="I79" s="376"/>
      <c r="J79" s="376"/>
      <c r="K79" s="376"/>
      <c r="L79" s="376"/>
    </row>
    <row r="80" spans="1:13">
      <c r="A80" s="375" t="s">
        <v>281</v>
      </c>
      <c r="B80" s="373"/>
      <c r="C80" s="373"/>
      <c r="D80" s="373"/>
      <c r="E80" s="373"/>
      <c r="F80" s="373"/>
      <c r="G80" s="373"/>
      <c r="H80" s="373"/>
      <c r="I80" s="373"/>
      <c r="J80" s="373"/>
      <c r="K80" s="373"/>
      <c r="L80" s="373"/>
      <c r="M80" s="623"/>
    </row>
    <row r="81" spans="1:13">
      <c r="A81" s="258"/>
      <c r="B81" s="258"/>
      <c r="C81" s="258"/>
      <c r="D81" s="258"/>
      <c r="E81" s="258"/>
      <c r="F81" s="258"/>
      <c r="G81" s="258"/>
      <c r="H81" s="376"/>
      <c r="I81" s="376"/>
      <c r="J81" s="376"/>
      <c r="K81" s="376"/>
      <c r="L81" s="376"/>
    </row>
    <row r="82" spans="1:13">
      <c r="A82" s="372" t="s">
        <v>1671</v>
      </c>
      <c r="B82" s="258"/>
      <c r="C82" s="258"/>
      <c r="D82" s="258"/>
      <c r="E82" s="258"/>
      <c r="F82" s="258"/>
      <c r="G82" s="258"/>
      <c r="H82" s="376"/>
      <c r="I82" s="376"/>
      <c r="J82" s="376"/>
      <c r="K82" s="376"/>
      <c r="L82" s="376"/>
    </row>
    <row r="83" spans="1:13">
      <c r="A83" s="375" t="s">
        <v>154</v>
      </c>
      <c r="B83" s="373"/>
      <c r="C83" s="373"/>
      <c r="D83" s="373"/>
      <c r="E83" s="373"/>
      <c r="F83" s="373"/>
      <c r="G83" s="373"/>
      <c r="H83" s="373"/>
      <c r="I83" s="373"/>
      <c r="J83" s="373"/>
      <c r="K83" s="373"/>
      <c r="L83" s="373"/>
      <c r="M83" s="623"/>
    </row>
    <row r="85" spans="1:13" s="258" customFormat="1">
      <c r="A85" s="372" t="s">
        <v>155</v>
      </c>
      <c r="G85" s="259"/>
    </row>
    <row r="86" spans="1:13" s="258" customFormat="1">
      <c r="A86" s="375" t="s">
        <v>156</v>
      </c>
      <c r="B86" s="375"/>
      <c r="C86" s="375"/>
      <c r="D86" s="375"/>
      <c r="E86" s="375"/>
      <c r="F86" s="375"/>
      <c r="G86" s="375"/>
      <c r="H86" s="375"/>
      <c r="I86" s="375"/>
      <c r="J86" s="375"/>
      <c r="K86" s="375"/>
      <c r="L86" s="375"/>
      <c r="M86" s="374"/>
    </row>
    <row r="87" spans="1:13" s="258" customFormat="1">
      <c r="A87" s="375" t="s">
        <v>656</v>
      </c>
      <c r="B87" s="375"/>
      <c r="C87" s="375"/>
      <c r="D87" s="375"/>
      <c r="E87" s="375"/>
      <c r="F87" s="375"/>
      <c r="G87" s="375"/>
      <c r="H87" s="375"/>
      <c r="I87" s="375"/>
      <c r="J87" s="375"/>
      <c r="K87" s="375"/>
      <c r="L87" s="375"/>
      <c r="M87" s="374"/>
    </row>
    <row r="88" spans="1:13">
      <c r="A88" s="375" t="s">
        <v>1672</v>
      </c>
      <c r="B88" s="375"/>
      <c r="C88" s="375"/>
      <c r="D88" s="375"/>
      <c r="E88" s="375"/>
      <c r="F88" s="375"/>
      <c r="G88" s="375"/>
      <c r="H88" s="375"/>
      <c r="I88" s="375"/>
      <c r="J88" s="375"/>
      <c r="K88" s="375"/>
      <c r="L88" s="375"/>
      <c r="M88" s="375"/>
    </row>
  </sheetData>
  <mergeCells count="17">
    <mergeCell ref="A2:B2"/>
    <mergeCell ref="C2:H2"/>
    <mergeCell ref="A4:B4"/>
    <mergeCell ref="C4:H4"/>
    <mergeCell ref="A5:B5"/>
    <mergeCell ref="C5:H5"/>
    <mergeCell ref="A9:A10"/>
    <mergeCell ref="B9:B10"/>
    <mergeCell ref="C9:C10"/>
    <mergeCell ref="D9:D10"/>
    <mergeCell ref="E9:E10"/>
    <mergeCell ref="F9:F10"/>
    <mergeCell ref="G9:G10"/>
    <mergeCell ref="H9:H10"/>
    <mergeCell ref="A7:B7"/>
    <mergeCell ref="J9:L9"/>
    <mergeCell ref="I9:I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661C0-089A-4774-9976-CD200C9658A2}">
  <dimension ref="A2:O89"/>
  <sheetViews>
    <sheetView topLeftCell="A52" workbookViewId="0">
      <selection activeCell="A52" sqref="A1:XFD1048576"/>
    </sheetView>
  </sheetViews>
  <sheetFormatPr baseColWidth="10" defaultColWidth="13.44140625" defaultRowHeight="14.4"/>
  <cols>
    <col min="1" max="1" width="25.6640625" customWidth="1"/>
    <col min="2" max="2" width="10.5546875" customWidth="1"/>
    <col min="3" max="3" width="59.109375" customWidth="1"/>
    <col min="4" max="4" width="17.5546875" customWidth="1"/>
    <col min="5" max="5" width="42.88671875" bestFit="1" customWidth="1"/>
    <col min="6" max="6" width="34.5546875" bestFit="1" customWidth="1"/>
    <col min="7" max="7" width="26.44140625" bestFit="1" customWidth="1"/>
    <col min="8" max="8" width="11.44140625" style="511" customWidth="1"/>
    <col min="9" max="9" width="10.109375" style="511" bestFit="1" customWidth="1"/>
    <col min="10" max="10" width="10.88671875" style="511" bestFit="1" customWidth="1"/>
    <col min="11" max="11" width="8.21875" style="511" bestFit="1" customWidth="1"/>
    <col min="12" max="12" width="12.33203125" style="511" bestFit="1" customWidth="1"/>
    <col min="13" max="13" width="17.44140625" bestFit="1" customWidth="1"/>
  </cols>
  <sheetData>
    <row r="2" spans="1:15" ht="16.2">
      <c r="A2" s="512" t="s">
        <v>0</v>
      </c>
      <c r="B2" s="512"/>
      <c r="C2" s="513" t="s">
        <v>1</v>
      </c>
      <c r="D2" s="513"/>
      <c r="E2" s="513"/>
      <c r="F2" s="513"/>
      <c r="G2" s="513"/>
      <c r="H2" s="513"/>
      <c r="I2" s="514"/>
      <c r="J2" s="515"/>
      <c r="K2" s="515"/>
      <c r="L2" s="515"/>
      <c r="M2" s="515"/>
      <c r="N2" s="73"/>
      <c r="O2" s="2"/>
    </row>
    <row r="4" spans="1:15" ht="15.6">
      <c r="A4" s="516" t="s">
        <v>2</v>
      </c>
      <c r="B4" s="516"/>
      <c r="C4" s="517" t="s">
        <v>282</v>
      </c>
      <c r="D4" s="517"/>
      <c r="E4" s="517"/>
      <c r="F4" s="517"/>
      <c r="G4" s="517"/>
      <c r="H4" s="517"/>
      <c r="I4" s="518"/>
      <c r="J4" s="519"/>
      <c r="K4" s="519"/>
      <c r="L4" s="519"/>
      <c r="M4" s="520"/>
    </row>
    <row r="5" spans="1:15" ht="29.1" customHeight="1">
      <c r="A5" s="522" t="s">
        <v>1642</v>
      </c>
      <c r="B5" s="522"/>
      <c r="C5" s="523" t="s">
        <v>836</v>
      </c>
      <c r="D5" s="523"/>
      <c r="E5" s="523"/>
      <c r="F5" s="523"/>
      <c r="G5" s="523"/>
      <c r="H5" s="523"/>
      <c r="I5" s="524"/>
      <c r="J5" s="519"/>
      <c r="K5" s="519"/>
      <c r="L5" s="519"/>
      <c r="M5" s="520"/>
    </row>
    <row r="6" spans="1:15" ht="15.6">
      <c r="A6" s="525"/>
      <c r="C6" s="526"/>
      <c r="D6" s="526"/>
      <c r="J6" s="527"/>
      <c r="K6" s="527"/>
      <c r="L6" s="527"/>
      <c r="M6" s="521"/>
    </row>
    <row r="7" spans="1:15" ht="15.6">
      <c r="A7" s="528" t="s">
        <v>407</v>
      </c>
      <c r="B7" s="528"/>
      <c r="C7" s="526"/>
      <c r="D7" s="526"/>
      <c r="J7" s="527"/>
      <c r="K7" s="527"/>
      <c r="L7" s="527"/>
      <c r="M7" s="521"/>
    </row>
    <row r="8" spans="1:15" ht="15" thickBot="1"/>
    <row r="9" spans="1:15">
      <c r="A9" s="529" t="s">
        <v>1643</v>
      </c>
      <c r="B9" s="530" t="s">
        <v>1644</v>
      </c>
      <c r="C9" s="531" t="s">
        <v>1645</v>
      </c>
      <c r="D9" s="530" t="s">
        <v>1646</v>
      </c>
      <c r="E9" s="532" t="s">
        <v>1647</v>
      </c>
      <c r="F9" s="532" t="s">
        <v>1648</v>
      </c>
      <c r="G9" s="532" t="s">
        <v>1649</v>
      </c>
      <c r="H9" s="530" t="s">
        <v>1650</v>
      </c>
      <c r="I9" s="533" t="s">
        <v>6</v>
      </c>
      <c r="J9" s="534" t="s">
        <v>1651</v>
      </c>
      <c r="K9" s="534"/>
      <c r="L9" s="534"/>
      <c r="M9" s="535" t="s">
        <v>7</v>
      </c>
    </row>
    <row r="10" spans="1:15" s="525" customFormat="1" ht="41.1" customHeight="1">
      <c r="A10" s="824"/>
      <c r="B10" s="825"/>
      <c r="C10" s="826"/>
      <c r="D10" s="825"/>
      <c r="E10" s="827"/>
      <c r="F10" s="827"/>
      <c r="G10" s="827"/>
      <c r="H10" s="825"/>
      <c r="I10" s="540"/>
      <c r="J10" s="541" t="s">
        <v>1652</v>
      </c>
      <c r="K10" s="541" t="s">
        <v>1653</v>
      </c>
      <c r="L10" s="541" t="s">
        <v>1654</v>
      </c>
      <c r="M10" s="542" t="s">
        <v>1655</v>
      </c>
    </row>
    <row r="11" spans="1:15">
      <c r="A11" s="47" t="s">
        <v>853</v>
      </c>
      <c r="B11" s="119" t="s">
        <v>9</v>
      </c>
      <c r="C11" s="119" t="s">
        <v>854</v>
      </c>
      <c r="D11" s="120" t="s">
        <v>1656</v>
      </c>
      <c r="E11" s="120" t="s">
        <v>1656</v>
      </c>
      <c r="F11" s="120" t="s">
        <v>1656</v>
      </c>
      <c r="G11" s="120" t="s">
        <v>1656</v>
      </c>
      <c r="H11" s="120" t="s">
        <v>1656</v>
      </c>
      <c r="I11" s="121" t="s">
        <v>12</v>
      </c>
      <c r="J11" s="122" t="s">
        <v>13</v>
      </c>
      <c r="K11" s="122">
        <v>1</v>
      </c>
      <c r="L11" s="122">
        <v>10</v>
      </c>
      <c r="M11" s="123" t="s">
        <v>13</v>
      </c>
    </row>
    <row r="12" spans="1:15">
      <c r="A12" s="47" t="s">
        <v>855</v>
      </c>
      <c r="B12" s="119" t="s">
        <v>9</v>
      </c>
      <c r="C12" s="119" t="s">
        <v>411</v>
      </c>
      <c r="D12" s="120" t="s">
        <v>1656</v>
      </c>
      <c r="E12" s="120" t="s">
        <v>1656</v>
      </c>
      <c r="F12" s="120" t="s">
        <v>1656</v>
      </c>
      <c r="G12" s="120" t="s">
        <v>1656</v>
      </c>
      <c r="H12" s="120" t="s">
        <v>1656</v>
      </c>
      <c r="I12" s="121" t="s">
        <v>12</v>
      </c>
      <c r="J12" s="122" t="s">
        <v>13</v>
      </c>
      <c r="K12" s="122">
        <v>1</v>
      </c>
      <c r="L12" s="122">
        <v>10</v>
      </c>
      <c r="M12" s="123" t="s">
        <v>13</v>
      </c>
    </row>
    <row r="13" spans="1:15">
      <c r="A13" s="47" t="s">
        <v>856</v>
      </c>
      <c r="B13" s="119" t="s">
        <v>9</v>
      </c>
      <c r="C13" s="119" t="s">
        <v>413</v>
      </c>
      <c r="D13" s="120" t="s">
        <v>1656</v>
      </c>
      <c r="E13" s="120" t="s">
        <v>1656</v>
      </c>
      <c r="F13" s="120" t="s">
        <v>1656</v>
      </c>
      <c r="G13" s="120" t="s">
        <v>1656</v>
      </c>
      <c r="H13" s="120" t="s">
        <v>1656</v>
      </c>
      <c r="I13" s="121" t="s">
        <v>12</v>
      </c>
      <c r="J13" s="122" t="s">
        <v>13</v>
      </c>
      <c r="K13" s="122">
        <v>1</v>
      </c>
      <c r="L13" s="122">
        <v>10</v>
      </c>
      <c r="M13" s="123" t="s">
        <v>13</v>
      </c>
    </row>
    <row r="14" spans="1:15">
      <c r="A14" s="47" t="s">
        <v>857</v>
      </c>
      <c r="B14" s="119" t="s">
        <v>9</v>
      </c>
      <c r="C14" s="119" t="s">
        <v>415</v>
      </c>
      <c r="D14" s="120" t="s">
        <v>1656</v>
      </c>
      <c r="E14" s="120" t="s">
        <v>1656</v>
      </c>
      <c r="F14" s="120" t="s">
        <v>1656</v>
      </c>
      <c r="G14" s="120" t="s">
        <v>1656</v>
      </c>
      <c r="H14" s="120" t="s">
        <v>1656</v>
      </c>
      <c r="I14" s="121" t="s">
        <v>12</v>
      </c>
      <c r="J14" s="122" t="s">
        <v>13</v>
      </c>
      <c r="K14" s="122">
        <v>1</v>
      </c>
      <c r="L14" s="122">
        <v>10</v>
      </c>
      <c r="M14" s="123" t="s">
        <v>13</v>
      </c>
    </row>
    <row r="15" spans="1:15" ht="15" thickBot="1">
      <c r="A15" s="76" t="s">
        <v>858</v>
      </c>
      <c r="B15" s="124" t="s">
        <v>9</v>
      </c>
      <c r="C15" s="124" t="s">
        <v>417</v>
      </c>
      <c r="D15" s="125" t="s">
        <v>1656</v>
      </c>
      <c r="E15" s="125" t="s">
        <v>1656</v>
      </c>
      <c r="F15" s="125" t="s">
        <v>1656</v>
      </c>
      <c r="G15" s="125" t="s">
        <v>1656</v>
      </c>
      <c r="H15" s="125" t="s">
        <v>1656</v>
      </c>
      <c r="I15" s="126" t="s">
        <v>12</v>
      </c>
      <c r="J15" s="127" t="s">
        <v>13</v>
      </c>
      <c r="K15" s="127">
        <v>1</v>
      </c>
      <c r="L15" s="127">
        <v>10</v>
      </c>
      <c r="M15" s="128" t="s">
        <v>13</v>
      </c>
    </row>
    <row r="16" spans="1:15">
      <c r="A16" s="684" t="s">
        <v>662</v>
      </c>
      <c r="B16" s="685" t="s">
        <v>21</v>
      </c>
      <c r="C16" s="687" t="s">
        <v>419</v>
      </c>
      <c r="D16" s="685"/>
      <c r="E16" s="685"/>
      <c r="F16" s="687"/>
      <c r="G16" s="687"/>
      <c r="H16" s="687"/>
      <c r="I16" s="565"/>
      <c r="J16" s="566" t="s">
        <v>1673</v>
      </c>
      <c r="K16" s="566"/>
      <c r="L16" s="566"/>
      <c r="M16" s="567" t="s">
        <v>13</v>
      </c>
    </row>
    <row r="17" spans="1:13">
      <c r="A17" s="673" t="s">
        <v>663</v>
      </c>
      <c r="B17" s="499" t="s">
        <v>24</v>
      </c>
      <c r="C17" s="441" t="s">
        <v>421</v>
      </c>
      <c r="D17" s="491"/>
      <c r="E17" s="491"/>
      <c r="F17" s="443"/>
      <c r="G17" s="443"/>
      <c r="H17" s="443"/>
      <c r="I17" s="312" t="s">
        <v>12</v>
      </c>
      <c r="J17" s="311"/>
      <c r="K17" s="311"/>
      <c r="L17" s="311"/>
      <c r="M17" s="570"/>
    </row>
    <row r="18" spans="1:13">
      <c r="A18" s="605" t="s">
        <v>664</v>
      </c>
      <c r="B18" s="606" t="s">
        <v>31</v>
      </c>
      <c r="C18" s="780" t="s">
        <v>423</v>
      </c>
      <c r="D18" s="677"/>
      <c r="E18" s="677" t="s">
        <v>424</v>
      </c>
      <c r="F18" s="448" t="s">
        <v>1657</v>
      </c>
      <c r="G18" s="448" t="s">
        <v>1657</v>
      </c>
      <c r="H18" s="448" t="s">
        <v>43</v>
      </c>
      <c r="I18" s="321" t="s">
        <v>12</v>
      </c>
      <c r="J18" s="321" t="s">
        <v>1673</v>
      </c>
      <c r="K18" s="321"/>
      <c r="L18" s="321"/>
      <c r="M18" s="574" t="s">
        <v>11</v>
      </c>
    </row>
    <row r="19" spans="1:13">
      <c r="A19" s="678" t="s">
        <v>665</v>
      </c>
      <c r="B19" s="606" t="s">
        <v>31</v>
      </c>
      <c r="C19" s="780" t="s">
        <v>426</v>
      </c>
      <c r="D19" s="677"/>
      <c r="E19" s="677" t="s">
        <v>163</v>
      </c>
      <c r="F19" s="448" t="s">
        <v>1657</v>
      </c>
      <c r="G19" s="448" t="s">
        <v>1657</v>
      </c>
      <c r="H19" s="448" t="s">
        <v>43</v>
      </c>
      <c r="I19" s="321" t="s">
        <v>12</v>
      </c>
      <c r="J19" s="321" t="s">
        <v>1673</v>
      </c>
      <c r="K19" s="321"/>
      <c r="L19" s="321"/>
      <c r="M19" s="574" t="s">
        <v>11</v>
      </c>
    </row>
    <row r="20" spans="1:13">
      <c r="A20" s="673" t="s">
        <v>666</v>
      </c>
      <c r="B20" s="499" t="s">
        <v>24</v>
      </c>
      <c r="C20" s="441" t="s">
        <v>428</v>
      </c>
      <c r="D20" s="491"/>
      <c r="E20" s="491"/>
      <c r="F20" s="443"/>
      <c r="G20" s="443"/>
      <c r="H20" s="443"/>
      <c r="I20" s="312" t="s">
        <v>12</v>
      </c>
      <c r="J20" s="311"/>
      <c r="K20" s="311"/>
      <c r="L20" s="311"/>
      <c r="M20" s="570"/>
    </row>
    <row r="21" spans="1:13">
      <c r="A21" s="605" t="s">
        <v>812</v>
      </c>
      <c r="B21" s="606" t="s">
        <v>36</v>
      </c>
      <c r="C21" s="780" t="s">
        <v>780</v>
      </c>
      <c r="D21" s="448"/>
      <c r="E21" s="677" t="s">
        <v>29</v>
      </c>
      <c r="F21" s="448" t="s">
        <v>1660</v>
      </c>
      <c r="G21" s="448" t="s">
        <v>1660</v>
      </c>
      <c r="H21" s="448" t="s">
        <v>11</v>
      </c>
      <c r="I21" s="321" t="s">
        <v>12</v>
      </c>
      <c r="J21" s="321" t="s">
        <v>1673</v>
      </c>
      <c r="K21" s="321"/>
      <c r="L21" s="321"/>
      <c r="M21" s="574" t="s">
        <v>11</v>
      </c>
    </row>
    <row r="22" spans="1:13">
      <c r="A22" s="605" t="s">
        <v>667</v>
      </c>
      <c r="B22" s="606" t="s">
        <v>31</v>
      </c>
      <c r="C22" s="780" t="s">
        <v>432</v>
      </c>
      <c r="D22" s="677" t="s">
        <v>1657</v>
      </c>
      <c r="E22" s="677" t="s">
        <v>56</v>
      </c>
      <c r="F22" s="448" t="s">
        <v>1657</v>
      </c>
      <c r="G22" s="448" t="s">
        <v>1657</v>
      </c>
      <c r="H22" s="448" t="s">
        <v>43</v>
      </c>
      <c r="I22" s="321" t="s">
        <v>12</v>
      </c>
      <c r="J22" s="321" t="s">
        <v>1673</v>
      </c>
      <c r="K22" s="321"/>
      <c r="L22" s="321"/>
      <c r="M22" s="574" t="s">
        <v>11</v>
      </c>
    </row>
    <row r="23" spans="1:13">
      <c r="A23" s="605" t="s">
        <v>668</v>
      </c>
      <c r="B23" s="606" t="s">
        <v>31</v>
      </c>
      <c r="C23" s="780" t="s">
        <v>434</v>
      </c>
      <c r="D23" s="677" t="s">
        <v>1657</v>
      </c>
      <c r="E23" s="677" t="s">
        <v>29</v>
      </c>
      <c r="F23" s="448" t="s">
        <v>1662</v>
      </c>
      <c r="G23" s="448" t="s">
        <v>1660</v>
      </c>
      <c r="H23" s="448" t="s">
        <v>43</v>
      </c>
      <c r="I23" s="321" t="s">
        <v>12</v>
      </c>
      <c r="J23" s="321" t="s">
        <v>1673</v>
      </c>
      <c r="K23" s="321"/>
      <c r="L23" s="321"/>
      <c r="M23" s="574" t="s">
        <v>11</v>
      </c>
    </row>
    <row r="24" spans="1:13">
      <c r="A24" s="605" t="s">
        <v>669</v>
      </c>
      <c r="B24" s="606" t="s">
        <v>31</v>
      </c>
      <c r="C24" s="780" t="s">
        <v>436</v>
      </c>
      <c r="D24" s="677" t="s">
        <v>1657</v>
      </c>
      <c r="E24" s="677" t="s">
        <v>29</v>
      </c>
      <c r="F24" s="448" t="s">
        <v>1662</v>
      </c>
      <c r="G24" s="448" t="s">
        <v>1662</v>
      </c>
      <c r="H24" s="448" t="s">
        <v>43</v>
      </c>
      <c r="I24" s="321" t="s">
        <v>12</v>
      </c>
      <c r="J24" s="321" t="s">
        <v>1673</v>
      </c>
      <c r="K24" s="321"/>
      <c r="L24" s="321"/>
      <c r="M24" s="574" t="s">
        <v>11</v>
      </c>
    </row>
    <row r="25" spans="1:13">
      <c r="A25" s="605" t="s">
        <v>670</v>
      </c>
      <c r="B25" s="606" t="s">
        <v>31</v>
      </c>
      <c r="C25" s="780" t="s">
        <v>438</v>
      </c>
      <c r="D25" s="677"/>
      <c r="E25" s="677" t="s">
        <v>68</v>
      </c>
      <c r="F25" s="448" t="s">
        <v>1662</v>
      </c>
      <c r="G25" s="448" t="s">
        <v>1660</v>
      </c>
      <c r="H25" s="448" t="s">
        <v>43</v>
      </c>
      <c r="I25" s="321" t="s">
        <v>12</v>
      </c>
      <c r="J25" s="321" t="s">
        <v>1673</v>
      </c>
      <c r="K25" s="321"/>
      <c r="L25" s="321"/>
      <c r="M25" s="574" t="s">
        <v>11</v>
      </c>
    </row>
    <row r="26" spans="1:13" ht="15" thickBot="1">
      <c r="A26" s="679" t="s">
        <v>672</v>
      </c>
      <c r="B26" s="680" t="s">
        <v>31</v>
      </c>
      <c r="C26" s="860" t="s">
        <v>440</v>
      </c>
      <c r="D26" s="682"/>
      <c r="E26" s="682" t="s">
        <v>29</v>
      </c>
      <c r="F26" s="688" t="s">
        <v>1660</v>
      </c>
      <c r="G26" s="688" t="s">
        <v>1660</v>
      </c>
      <c r="H26" s="688" t="s">
        <v>43</v>
      </c>
      <c r="I26" s="581" t="s">
        <v>12</v>
      </c>
      <c r="J26" s="321" t="s">
        <v>1673</v>
      </c>
      <c r="K26" s="581"/>
      <c r="L26" s="581"/>
      <c r="M26" s="582" t="s">
        <v>11</v>
      </c>
    </row>
    <row r="27" spans="1:13">
      <c r="A27" s="684" t="s">
        <v>817</v>
      </c>
      <c r="B27" s="685" t="s">
        <v>21</v>
      </c>
      <c r="C27" s="687" t="s">
        <v>782</v>
      </c>
      <c r="D27" s="685"/>
      <c r="E27" s="685"/>
      <c r="F27" s="687"/>
      <c r="G27" s="687"/>
      <c r="H27" s="687"/>
      <c r="I27" s="586"/>
      <c r="J27" s="566" t="s">
        <v>1673</v>
      </c>
      <c r="K27" s="566"/>
      <c r="L27" s="566"/>
      <c r="M27" s="567" t="s">
        <v>13</v>
      </c>
    </row>
    <row r="28" spans="1:13">
      <c r="A28" s="673" t="s">
        <v>673</v>
      </c>
      <c r="B28" s="499" t="s">
        <v>24</v>
      </c>
      <c r="C28" s="441" t="s">
        <v>444</v>
      </c>
      <c r="D28" s="491"/>
      <c r="E28" s="491"/>
      <c r="F28" s="443"/>
      <c r="G28" s="443"/>
      <c r="H28" s="443"/>
      <c r="I28" s="312" t="s">
        <v>12</v>
      </c>
      <c r="J28" s="311"/>
      <c r="K28" s="311"/>
      <c r="L28" s="311"/>
      <c r="M28" s="570"/>
    </row>
    <row r="29" spans="1:13">
      <c r="A29" s="605" t="s">
        <v>674</v>
      </c>
      <c r="B29" s="606" t="s">
        <v>31</v>
      </c>
      <c r="C29" s="780" t="s">
        <v>446</v>
      </c>
      <c r="D29" s="677"/>
      <c r="E29" s="677" t="s">
        <v>424</v>
      </c>
      <c r="F29" s="448" t="s">
        <v>1657</v>
      </c>
      <c r="G29" s="448" t="s">
        <v>1657</v>
      </c>
      <c r="H29" s="448" t="s">
        <v>43</v>
      </c>
      <c r="I29" s="321" t="s">
        <v>12</v>
      </c>
      <c r="J29" s="321" t="s">
        <v>1673</v>
      </c>
      <c r="K29" s="321"/>
      <c r="L29" s="321"/>
      <c r="M29" s="574" t="s">
        <v>11</v>
      </c>
    </row>
    <row r="30" spans="1:13">
      <c r="A30" s="678" t="s">
        <v>675</v>
      </c>
      <c r="B30" s="606" t="s">
        <v>31</v>
      </c>
      <c r="C30" s="780" t="s">
        <v>448</v>
      </c>
      <c r="D30" s="677"/>
      <c r="E30" s="677" t="s">
        <v>163</v>
      </c>
      <c r="F30" s="448" t="s">
        <v>1657</v>
      </c>
      <c r="G30" s="448" t="s">
        <v>1657</v>
      </c>
      <c r="H30" s="448" t="s">
        <v>43</v>
      </c>
      <c r="I30" s="321" t="s">
        <v>12</v>
      </c>
      <c r="J30" s="321" t="s">
        <v>1673</v>
      </c>
      <c r="K30" s="321"/>
      <c r="L30" s="321"/>
      <c r="M30" s="574" t="s">
        <v>11</v>
      </c>
    </row>
    <row r="31" spans="1:13">
      <c r="A31" s="673" t="s">
        <v>676</v>
      </c>
      <c r="B31" s="499" t="s">
        <v>24</v>
      </c>
      <c r="C31" s="441" t="s">
        <v>450</v>
      </c>
      <c r="D31" s="491"/>
      <c r="E31" s="491"/>
      <c r="F31" s="443"/>
      <c r="G31" s="443"/>
      <c r="H31" s="443"/>
      <c r="I31" s="312" t="s">
        <v>12</v>
      </c>
      <c r="J31" s="311"/>
      <c r="K31" s="311"/>
      <c r="L31" s="311"/>
      <c r="M31" s="570"/>
    </row>
    <row r="32" spans="1:13">
      <c r="A32" s="605" t="s">
        <v>677</v>
      </c>
      <c r="B32" s="606" t="s">
        <v>31</v>
      </c>
      <c r="C32" s="780" t="s">
        <v>452</v>
      </c>
      <c r="D32" s="677"/>
      <c r="E32" s="325" t="s">
        <v>88</v>
      </c>
      <c r="F32" s="318" t="s">
        <v>1697</v>
      </c>
      <c r="G32" s="318" t="s">
        <v>90</v>
      </c>
      <c r="H32" s="448" t="s">
        <v>43</v>
      </c>
      <c r="I32" s="321" t="s">
        <v>12</v>
      </c>
      <c r="J32" s="321" t="s">
        <v>1673</v>
      </c>
      <c r="K32" s="321"/>
      <c r="L32" s="321"/>
      <c r="M32" s="574" t="s">
        <v>11</v>
      </c>
    </row>
    <row r="33" spans="1:13">
      <c r="A33" s="605" t="s">
        <v>678</v>
      </c>
      <c r="B33" s="606" t="s">
        <v>31</v>
      </c>
      <c r="C33" s="780" t="s">
        <v>454</v>
      </c>
      <c r="D33" s="677"/>
      <c r="E33" s="677" t="s">
        <v>679</v>
      </c>
      <c r="F33" s="448" t="s">
        <v>680</v>
      </c>
      <c r="G33" s="448" t="s">
        <v>681</v>
      </c>
      <c r="H33" s="448" t="s">
        <v>43</v>
      </c>
      <c r="I33" s="321" t="s">
        <v>12</v>
      </c>
      <c r="J33" s="321" t="s">
        <v>1673</v>
      </c>
      <c r="K33" s="321"/>
      <c r="L33" s="321"/>
      <c r="M33" s="574" t="s">
        <v>11</v>
      </c>
    </row>
    <row r="34" spans="1:13">
      <c r="A34" s="605" t="s">
        <v>682</v>
      </c>
      <c r="B34" s="606" t="s">
        <v>31</v>
      </c>
      <c r="C34" s="780" t="s">
        <v>458</v>
      </c>
      <c r="D34" s="677"/>
      <c r="E34" s="677" t="s">
        <v>42</v>
      </c>
      <c r="F34" s="448" t="s">
        <v>1679</v>
      </c>
      <c r="G34" s="448" t="s">
        <v>1657</v>
      </c>
      <c r="H34" s="448" t="s">
        <v>43</v>
      </c>
      <c r="I34" s="321" t="s">
        <v>12</v>
      </c>
      <c r="J34" s="321" t="s">
        <v>1673</v>
      </c>
      <c r="K34" s="321"/>
      <c r="L34" s="321"/>
      <c r="M34" s="574" t="s">
        <v>11</v>
      </c>
    </row>
    <row r="35" spans="1:13">
      <c r="A35" s="605" t="s">
        <v>683</v>
      </c>
      <c r="B35" s="606" t="s">
        <v>31</v>
      </c>
      <c r="C35" s="780" t="s">
        <v>460</v>
      </c>
      <c r="D35" s="677"/>
      <c r="E35" s="677" t="s">
        <v>29</v>
      </c>
      <c r="F35" s="448" t="s">
        <v>1660</v>
      </c>
      <c r="G35" s="448" t="s">
        <v>1660</v>
      </c>
      <c r="H35" s="448" t="s">
        <v>43</v>
      </c>
      <c r="I35" s="321" t="s">
        <v>12</v>
      </c>
      <c r="J35" s="321" t="s">
        <v>1673</v>
      </c>
      <c r="K35" s="321"/>
      <c r="L35" s="321"/>
      <c r="M35" s="574" t="s">
        <v>11</v>
      </c>
    </row>
    <row r="36" spans="1:13">
      <c r="A36" s="605" t="s">
        <v>684</v>
      </c>
      <c r="B36" s="606" t="s">
        <v>31</v>
      </c>
      <c r="C36" s="780" t="s">
        <v>462</v>
      </c>
      <c r="D36" s="677" t="s">
        <v>1657</v>
      </c>
      <c r="E36" s="677" t="s">
        <v>56</v>
      </c>
      <c r="F36" s="448" t="s">
        <v>1657</v>
      </c>
      <c r="G36" s="448" t="s">
        <v>1657</v>
      </c>
      <c r="H36" s="448" t="s">
        <v>43</v>
      </c>
      <c r="I36" s="321" t="s">
        <v>12</v>
      </c>
      <c r="J36" s="321" t="s">
        <v>1673</v>
      </c>
      <c r="K36" s="321"/>
      <c r="L36" s="321"/>
      <c r="M36" s="574" t="s">
        <v>11</v>
      </c>
    </row>
    <row r="37" spans="1:13">
      <c r="A37" s="605" t="s">
        <v>685</v>
      </c>
      <c r="B37" s="606" t="s">
        <v>31</v>
      </c>
      <c r="C37" s="780" t="s">
        <v>464</v>
      </c>
      <c r="D37" s="677" t="s">
        <v>1657</v>
      </c>
      <c r="E37" s="677" t="s">
        <v>29</v>
      </c>
      <c r="F37" s="448" t="s">
        <v>1660</v>
      </c>
      <c r="G37" s="448" t="s">
        <v>1665</v>
      </c>
      <c r="H37" s="448" t="s">
        <v>43</v>
      </c>
      <c r="I37" s="321" t="s">
        <v>12</v>
      </c>
      <c r="J37" s="321" t="s">
        <v>1673</v>
      </c>
      <c r="K37" s="321"/>
      <c r="L37" s="321"/>
      <c r="M37" s="574" t="s">
        <v>11</v>
      </c>
    </row>
    <row r="38" spans="1:13" ht="13.5" customHeight="1">
      <c r="A38" s="605" t="s">
        <v>686</v>
      </c>
      <c r="B38" s="606" t="s">
        <v>31</v>
      </c>
      <c r="C38" s="780" t="s">
        <v>466</v>
      </c>
      <c r="D38" s="677" t="s">
        <v>1657</v>
      </c>
      <c r="E38" s="677" t="s">
        <v>56</v>
      </c>
      <c r="F38" s="448" t="s">
        <v>1657</v>
      </c>
      <c r="G38" s="448" t="s">
        <v>1657</v>
      </c>
      <c r="H38" s="448" t="s">
        <v>43</v>
      </c>
      <c r="I38" s="321" t="s">
        <v>12</v>
      </c>
      <c r="J38" s="321" t="s">
        <v>1673</v>
      </c>
      <c r="K38" s="321"/>
      <c r="L38" s="321"/>
      <c r="M38" s="574" t="s">
        <v>11</v>
      </c>
    </row>
    <row r="39" spans="1:13">
      <c r="A39" s="605" t="s">
        <v>687</v>
      </c>
      <c r="B39" s="606" t="s">
        <v>31</v>
      </c>
      <c r="C39" s="780" t="s">
        <v>468</v>
      </c>
      <c r="D39" s="677" t="s">
        <v>1657</v>
      </c>
      <c r="E39" s="677" t="s">
        <v>29</v>
      </c>
      <c r="F39" s="448" t="s">
        <v>1662</v>
      </c>
      <c r="G39" s="448" t="s">
        <v>1660</v>
      </c>
      <c r="H39" s="448" t="s">
        <v>43</v>
      </c>
      <c r="I39" s="321" t="s">
        <v>12</v>
      </c>
      <c r="J39" s="321" t="s">
        <v>1673</v>
      </c>
      <c r="K39" s="321"/>
      <c r="L39" s="321"/>
      <c r="M39" s="574" t="s">
        <v>11</v>
      </c>
    </row>
    <row r="40" spans="1:13">
      <c r="A40" s="605" t="s">
        <v>688</v>
      </c>
      <c r="B40" s="606" t="s">
        <v>31</v>
      </c>
      <c r="C40" s="780" t="s">
        <v>470</v>
      </c>
      <c r="D40" s="677" t="s">
        <v>1657</v>
      </c>
      <c r="E40" s="677" t="s">
        <v>29</v>
      </c>
      <c r="F40" s="448" t="s">
        <v>1662</v>
      </c>
      <c r="G40" s="448" t="s">
        <v>1662</v>
      </c>
      <c r="H40" s="448" t="s">
        <v>43</v>
      </c>
      <c r="I40" s="321" t="s">
        <v>12</v>
      </c>
      <c r="J40" s="321" t="s">
        <v>1673</v>
      </c>
      <c r="K40" s="321"/>
      <c r="L40" s="321"/>
      <c r="M40" s="574" t="s">
        <v>11</v>
      </c>
    </row>
    <row r="41" spans="1:13">
      <c r="A41" s="605" t="s">
        <v>689</v>
      </c>
      <c r="B41" s="606" t="s">
        <v>31</v>
      </c>
      <c r="C41" s="780" t="s">
        <v>472</v>
      </c>
      <c r="D41" s="677"/>
      <c r="E41" s="677" t="s">
        <v>68</v>
      </c>
      <c r="F41" s="448" t="s">
        <v>1660</v>
      </c>
      <c r="G41" s="448" t="s">
        <v>1660</v>
      </c>
      <c r="H41" s="448" t="s">
        <v>43</v>
      </c>
      <c r="I41" s="321" t="s">
        <v>12</v>
      </c>
      <c r="J41" s="321" t="s">
        <v>1673</v>
      </c>
      <c r="K41" s="321"/>
      <c r="L41" s="321"/>
      <c r="M41" s="574" t="s">
        <v>11</v>
      </c>
    </row>
    <row r="42" spans="1:13">
      <c r="A42" s="605" t="s">
        <v>690</v>
      </c>
      <c r="B42" s="606" t="s">
        <v>31</v>
      </c>
      <c r="C42" s="780" t="s">
        <v>474</v>
      </c>
      <c r="D42" s="677"/>
      <c r="E42" s="677" t="s">
        <v>671</v>
      </c>
      <c r="F42" s="448" t="s">
        <v>1657</v>
      </c>
      <c r="G42" s="448" t="s">
        <v>1657</v>
      </c>
      <c r="H42" s="448" t="s">
        <v>43</v>
      </c>
      <c r="I42" s="321" t="s">
        <v>12</v>
      </c>
      <c r="J42" s="321" t="s">
        <v>1673</v>
      </c>
      <c r="K42" s="321"/>
      <c r="L42" s="321"/>
      <c r="M42" s="574" t="s">
        <v>11</v>
      </c>
    </row>
    <row r="43" spans="1:13" ht="15" thickBot="1">
      <c r="A43" s="679" t="s">
        <v>691</v>
      </c>
      <c r="B43" s="680" t="s">
        <v>31</v>
      </c>
      <c r="C43" s="860" t="s">
        <v>476</v>
      </c>
      <c r="D43" s="682"/>
      <c r="E43" s="682" t="s">
        <v>29</v>
      </c>
      <c r="F43" s="688" t="s">
        <v>1660</v>
      </c>
      <c r="G43" s="688" t="s">
        <v>1660</v>
      </c>
      <c r="H43" s="688" t="s">
        <v>43</v>
      </c>
      <c r="I43" s="581" t="s">
        <v>12</v>
      </c>
      <c r="J43" s="321" t="s">
        <v>1673</v>
      </c>
      <c r="K43" s="581"/>
      <c r="L43" s="581"/>
      <c r="M43" s="582" t="s">
        <v>11</v>
      </c>
    </row>
    <row r="44" spans="1:13">
      <c r="A44" s="684" t="s">
        <v>692</v>
      </c>
      <c r="B44" s="685" t="s">
        <v>21</v>
      </c>
      <c r="C44" s="687" t="s">
        <v>478</v>
      </c>
      <c r="D44" s="685"/>
      <c r="E44" s="685"/>
      <c r="F44" s="687"/>
      <c r="G44" s="687"/>
      <c r="H44" s="687"/>
      <c r="I44" s="586"/>
      <c r="J44" s="566" t="s">
        <v>1673</v>
      </c>
      <c r="K44" s="566"/>
      <c r="L44" s="566"/>
      <c r="M44" s="567" t="s">
        <v>13</v>
      </c>
    </row>
    <row r="45" spans="1:13">
      <c r="A45" s="673" t="s">
        <v>693</v>
      </c>
      <c r="B45" s="499" t="s">
        <v>24</v>
      </c>
      <c r="C45" s="441" t="s">
        <v>480</v>
      </c>
      <c r="D45" s="491"/>
      <c r="E45" s="491"/>
      <c r="F45" s="443"/>
      <c r="G45" s="443"/>
      <c r="H45" s="443"/>
      <c r="I45" s="312" t="s">
        <v>12</v>
      </c>
      <c r="J45" s="311"/>
      <c r="K45" s="311"/>
      <c r="L45" s="311"/>
      <c r="M45" s="570"/>
    </row>
    <row r="46" spans="1:13" ht="12.75" customHeight="1">
      <c r="A46" s="605" t="s">
        <v>694</v>
      </c>
      <c r="B46" s="606" t="s">
        <v>31</v>
      </c>
      <c r="C46" s="780" t="s">
        <v>482</v>
      </c>
      <c r="D46" s="677"/>
      <c r="E46" s="677" t="s">
        <v>424</v>
      </c>
      <c r="F46" s="448" t="s">
        <v>1657</v>
      </c>
      <c r="G46" s="448" t="s">
        <v>1657</v>
      </c>
      <c r="H46" s="448" t="s">
        <v>43</v>
      </c>
      <c r="I46" s="321" t="s">
        <v>12</v>
      </c>
      <c r="J46" s="321" t="s">
        <v>1673</v>
      </c>
      <c r="K46" s="321"/>
      <c r="L46" s="321"/>
      <c r="M46" s="574" t="s">
        <v>11</v>
      </c>
    </row>
    <row r="47" spans="1:13" ht="12.75" customHeight="1">
      <c r="A47" s="678" t="s">
        <v>675</v>
      </c>
      <c r="B47" s="606" t="s">
        <v>31</v>
      </c>
      <c r="C47" s="780" t="s">
        <v>448</v>
      </c>
      <c r="D47" s="677"/>
      <c r="E47" s="677" t="s">
        <v>163</v>
      </c>
      <c r="F47" s="448" t="s">
        <v>1657</v>
      </c>
      <c r="G47" s="448" t="s">
        <v>1657</v>
      </c>
      <c r="H47" s="448" t="s">
        <v>43</v>
      </c>
      <c r="I47" s="321" t="s">
        <v>12</v>
      </c>
      <c r="J47" s="321" t="s">
        <v>1673</v>
      </c>
      <c r="K47" s="321"/>
      <c r="L47" s="321"/>
      <c r="M47" s="574" t="s">
        <v>11</v>
      </c>
    </row>
    <row r="48" spans="1:13" ht="12.75" customHeight="1">
      <c r="A48" s="673" t="s">
        <v>696</v>
      </c>
      <c r="B48" s="499" t="s">
        <v>24</v>
      </c>
      <c r="C48" s="441" t="s">
        <v>486</v>
      </c>
      <c r="D48" s="491"/>
      <c r="E48" s="491"/>
      <c r="F48" s="443"/>
      <c r="G48" s="443"/>
      <c r="H48" s="443"/>
      <c r="I48" s="312" t="s">
        <v>12</v>
      </c>
      <c r="J48" s="311"/>
      <c r="K48" s="311"/>
      <c r="L48" s="311"/>
      <c r="M48" s="570"/>
    </row>
    <row r="49" spans="1:13" ht="12.75" customHeight="1">
      <c r="A49" s="605" t="s">
        <v>697</v>
      </c>
      <c r="B49" s="606" t="s">
        <v>31</v>
      </c>
      <c r="C49" s="780" t="s">
        <v>488</v>
      </c>
      <c r="D49" s="677"/>
      <c r="E49" s="325" t="s">
        <v>604</v>
      </c>
      <c r="F49" s="318" t="s">
        <v>1660</v>
      </c>
      <c r="G49" s="318" t="s">
        <v>605</v>
      </c>
      <c r="H49" s="448" t="s">
        <v>43</v>
      </c>
      <c r="I49" s="321" t="s">
        <v>12</v>
      </c>
      <c r="J49" s="321" t="s">
        <v>1673</v>
      </c>
      <c r="K49" s="321"/>
      <c r="L49" s="321"/>
      <c r="M49" s="574" t="s">
        <v>11</v>
      </c>
    </row>
    <row r="50" spans="1:13" ht="12.75" customHeight="1">
      <c r="A50" s="605" t="s">
        <v>698</v>
      </c>
      <c r="B50" s="606" t="s">
        <v>31</v>
      </c>
      <c r="C50" s="780" t="s">
        <v>490</v>
      </c>
      <c r="D50" s="677"/>
      <c r="E50" s="677" t="s">
        <v>679</v>
      </c>
      <c r="F50" s="448" t="s">
        <v>680</v>
      </c>
      <c r="G50" s="448" t="s">
        <v>681</v>
      </c>
      <c r="H50" s="448" t="s">
        <v>11</v>
      </c>
      <c r="I50" s="321" t="s">
        <v>12</v>
      </c>
      <c r="J50" s="321" t="s">
        <v>1673</v>
      </c>
      <c r="K50" s="321"/>
      <c r="L50" s="321"/>
      <c r="M50" s="574" t="s">
        <v>11</v>
      </c>
    </row>
    <row r="51" spans="1:13" ht="12.75" customHeight="1">
      <c r="A51" s="605" t="s">
        <v>699</v>
      </c>
      <c r="B51" s="606" t="s">
        <v>31</v>
      </c>
      <c r="C51" s="780" t="s">
        <v>492</v>
      </c>
      <c r="D51" s="677"/>
      <c r="E51" s="677" t="s">
        <v>29</v>
      </c>
      <c r="F51" s="448" t="s">
        <v>1660</v>
      </c>
      <c r="G51" s="448" t="s">
        <v>1660</v>
      </c>
      <c r="H51" s="448" t="s">
        <v>43</v>
      </c>
      <c r="I51" s="321" t="s">
        <v>12</v>
      </c>
      <c r="J51" s="321" t="s">
        <v>1673</v>
      </c>
      <c r="K51" s="321"/>
      <c r="L51" s="321"/>
      <c r="M51" s="574" t="s">
        <v>11</v>
      </c>
    </row>
    <row r="52" spans="1:13" ht="12.75" customHeight="1">
      <c r="A52" s="605" t="s">
        <v>700</v>
      </c>
      <c r="B52" s="606" t="s">
        <v>31</v>
      </c>
      <c r="C52" s="780" t="s">
        <v>494</v>
      </c>
      <c r="D52" s="677" t="s">
        <v>1657</v>
      </c>
      <c r="E52" s="677" t="s">
        <v>56</v>
      </c>
      <c r="F52" s="448" t="s">
        <v>1657</v>
      </c>
      <c r="G52" s="448" t="s">
        <v>1657</v>
      </c>
      <c r="H52" s="448" t="s">
        <v>43</v>
      </c>
      <c r="I52" s="321" t="s">
        <v>12</v>
      </c>
      <c r="J52" s="321" t="s">
        <v>1673</v>
      </c>
      <c r="K52" s="321"/>
      <c r="L52" s="321"/>
      <c r="M52" s="574" t="s">
        <v>11</v>
      </c>
    </row>
    <row r="53" spans="1:13" ht="12.75" customHeight="1">
      <c r="A53" s="605" t="s">
        <v>701</v>
      </c>
      <c r="B53" s="606" t="s">
        <v>31</v>
      </c>
      <c r="C53" s="780" t="s">
        <v>496</v>
      </c>
      <c r="D53" s="677" t="s">
        <v>1657</v>
      </c>
      <c r="E53" s="677" t="s">
        <v>29</v>
      </c>
      <c r="F53" s="448" t="s">
        <v>1660</v>
      </c>
      <c r="G53" s="448" t="s">
        <v>1665</v>
      </c>
      <c r="H53" s="448" t="s">
        <v>43</v>
      </c>
      <c r="I53" s="321" t="s">
        <v>12</v>
      </c>
      <c r="J53" s="321" t="s">
        <v>1673</v>
      </c>
      <c r="K53" s="321"/>
      <c r="L53" s="321"/>
      <c r="M53" s="574" t="s">
        <v>11</v>
      </c>
    </row>
    <row r="54" spans="1:13" ht="12.75" customHeight="1">
      <c r="A54" s="605" t="s">
        <v>702</v>
      </c>
      <c r="B54" s="606" t="s">
        <v>31</v>
      </c>
      <c r="C54" s="780" t="s">
        <v>498</v>
      </c>
      <c r="D54" s="677"/>
      <c r="E54" s="677" t="s">
        <v>29</v>
      </c>
      <c r="F54" s="448" t="s">
        <v>1674</v>
      </c>
      <c r="G54" s="448" t="s">
        <v>1660</v>
      </c>
      <c r="H54" s="448" t="s">
        <v>43</v>
      </c>
      <c r="I54" s="321" t="s">
        <v>12</v>
      </c>
      <c r="J54" s="321" t="s">
        <v>1673</v>
      </c>
      <c r="K54" s="321"/>
      <c r="L54" s="321"/>
      <c r="M54" s="574" t="s">
        <v>11</v>
      </c>
    </row>
    <row r="55" spans="1:13" ht="12.75" customHeight="1">
      <c r="A55" s="605" t="s">
        <v>703</v>
      </c>
      <c r="B55" s="606" t="s">
        <v>31</v>
      </c>
      <c r="C55" s="780" t="s">
        <v>500</v>
      </c>
      <c r="D55" s="677"/>
      <c r="E55" s="677" t="s">
        <v>68</v>
      </c>
      <c r="F55" s="448" t="s">
        <v>1660</v>
      </c>
      <c r="G55" s="448" t="s">
        <v>1660</v>
      </c>
      <c r="H55" s="448" t="s">
        <v>43</v>
      </c>
      <c r="I55" s="321" t="s">
        <v>12</v>
      </c>
      <c r="J55" s="321" t="s">
        <v>1673</v>
      </c>
      <c r="K55" s="321"/>
      <c r="L55" s="321"/>
      <c r="M55" s="574" t="s">
        <v>11</v>
      </c>
    </row>
    <row r="56" spans="1:13" ht="12.75" customHeight="1" thickBot="1">
      <c r="A56" s="679" t="s">
        <v>704</v>
      </c>
      <c r="B56" s="680" t="s">
        <v>31</v>
      </c>
      <c r="C56" s="860" t="s">
        <v>502</v>
      </c>
      <c r="D56" s="682"/>
      <c r="E56" s="682" t="s">
        <v>29</v>
      </c>
      <c r="F56" s="688" t="s">
        <v>1660</v>
      </c>
      <c r="G56" s="688" t="s">
        <v>1660</v>
      </c>
      <c r="H56" s="688" t="s">
        <v>43</v>
      </c>
      <c r="I56" s="581" t="s">
        <v>12</v>
      </c>
      <c r="J56" s="321" t="s">
        <v>1673</v>
      </c>
      <c r="K56" s="581"/>
      <c r="L56" s="581"/>
      <c r="M56" s="582" t="s">
        <v>11</v>
      </c>
    </row>
    <row r="57" spans="1:13" ht="12.75" customHeight="1">
      <c r="A57" s="684" t="s">
        <v>818</v>
      </c>
      <c r="B57" s="685" t="s">
        <v>21</v>
      </c>
      <c r="C57" s="687" t="s">
        <v>787</v>
      </c>
      <c r="D57" s="685"/>
      <c r="E57" s="685"/>
      <c r="F57" s="687"/>
      <c r="G57" s="687"/>
      <c r="H57" s="687"/>
      <c r="I57" s="586"/>
      <c r="J57" s="566" t="s">
        <v>1673</v>
      </c>
      <c r="K57" s="566"/>
      <c r="L57" s="566"/>
      <c r="M57" s="567" t="s">
        <v>13</v>
      </c>
    </row>
    <row r="58" spans="1:13" ht="12.75" customHeight="1">
      <c r="A58" s="673" t="s">
        <v>705</v>
      </c>
      <c r="B58" s="499" t="s">
        <v>24</v>
      </c>
      <c r="C58" s="441" t="s">
        <v>506</v>
      </c>
      <c r="D58" s="491"/>
      <c r="E58" s="491"/>
      <c r="F58" s="443"/>
      <c r="G58" s="443"/>
      <c r="H58" s="443"/>
      <c r="I58" s="312" t="s">
        <v>12</v>
      </c>
      <c r="J58" s="311"/>
      <c r="K58" s="311"/>
      <c r="L58" s="311"/>
      <c r="M58" s="570"/>
    </row>
    <row r="59" spans="1:13" ht="12.75" customHeight="1">
      <c r="A59" s="605" t="s">
        <v>706</v>
      </c>
      <c r="B59" s="606" t="s">
        <v>31</v>
      </c>
      <c r="C59" s="780" t="s">
        <v>508</v>
      </c>
      <c r="D59" s="677"/>
      <c r="E59" s="677" t="s">
        <v>424</v>
      </c>
      <c r="F59" s="448" t="s">
        <v>1657</v>
      </c>
      <c r="G59" s="448" t="s">
        <v>1657</v>
      </c>
      <c r="H59" s="448" t="s">
        <v>43</v>
      </c>
      <c r="I59" s="321" t="s">
        <v>12</v>
      </c>
      <c r="J59" s="321" t="s">
        <v>1673</v>
      </c>
      <c r="K59" s="321"/>
      <c r="L59" s="321"/>
      <c r="M59" s="574" t="s">
        <v>11</v>
      </c>
    </row>
    <row r="60" spans="1:13" ht="12.75" customHeight="1">
      <c r="A60" s="678" t="s">
        <v>707</v>
      </c>
      <c r="B60" s="606" t="s">
        <v>31</v>
      </c>
      <c r="C60" s="780" t="s">
        <v>510</v>
      </c>
      <c r="D60" s="677"/>
      <c r="E60" s="677" t="s">
        <v>163</v>
      </c>
      <c r="F60" s="448" t="s">
        <v>1657</v>
      </c>
      <c r="G60" s="448" t="s">
        <v>1657</v>
      </c>
      <c r="H60" s="448" t="s">
        <v>43</v>
      </c>
      <c r="I60" s="321" t="s">
        <v>12</v>
      </c>
      <c r="J60" s="321" t="s">
        <v>1673</v>
      </c>
      <c r="K60" s="321"/>
      <c r="L60" s="321"/>
      <c r="M60" s="574" t="s">
        <v>11</v>
      </c>
    </row>
    <row r="61" spans="1:13" ht="12.75" customHeight="1">
      <c r="A61" s="673" t="s">
        <v>708</v>
      </c>
      <c r="B61" s="499" t="s">
        <v>24</v>
      </c>
      <c r="C61" s="441" t="s">
        <v>512</v>
      </c>
      <c r="D61" s="491"/>
      <c r="E61" s="491"/>
      <c r="F61" s="443"/>
      <c r="G61" s="443"/>
      <c r="H61" s="443"/>
      <c r="I61" s="312" t="s">
        <v>12</v>
      </c>
      <c r="J61" s="311"/>
      <c r="K61" s="311"/>
      <c r="L61" s="311"/>
      <c r="M61" s="570"/>
    </row>
    <row r="62" spans="1:13" ht="12.75" customHeight="1">
      <c r="A62" s="605" t="s">
        <v>709</v>
      </c>
      <c r="B62" s="606" t="s">
        <v>31</v>
      </c>
      <c r="C62" s="780" t="s">
        <v>514</v>
      </c>
      <c r="D62" s="677"/>
      <c r="E62" s="677" t="s">
        <v>42</v>
      </c>
      <c r="F62" s="448" t="s">
        <v>1679</v>
      </c>
      <c r="G62" s="448" t="s">
        <v>1657</v>
      </c>
      <c r="H62" s="448" t="s">
        <v>43</v>
      </c>
      <c r="I62" s="321" t="s">
        <v>12</v>
      </c>
      <c r="J62" s="321" t="s">
        <v>1673</v>
      </c>
      <c r="K62" s="321"/>
      <c r="L62" s="321"/>
      <c r="M62" s="574" t="s">
        <v>11</v>
      </c>
    </row>
    <row r="63" spans="1:13" ht="12.75" customHeight="1">
      <c r="A63" s="605" t="s">
        <v>710</v>
      </c>
      <c r="B63" s="606" t="s">
        <v>36</v>
      </c>
      <c r="C63" s="780" t="s">
        <v>516</v>
      </c>
      <c r="D63" s="677"/>
      <c r="E63" s="677" t="s">
        <v>56</v>
      </c>
      <c r="F63" s="448" t="s">
        <v>1679</v>
      </c>
      <c r="G63" s="448" t="s">
        <v>1657</v>
      </c>
      <c r="H63" s="448" t="s">
        <v>11</v>
      </c>
      <c r="I63" s="321" t="s">
        <v>12</v>
      </c>
      <c r="J63" s="321" t="s">
        <v>1673</v>
      </c>
      <c r="K63" s="321"/>
      <c r="L63" s="321"/>
      <c r="M63" s="574" t="s">
        <v>11</v>
      </c>
    </row>
    <row r="64" spans="1:13" ht="12.75" customHeight="1">
      <c r="A64" s="605" t="s">
        <v>711</v>
      </c>
      <c r="B64" s="606" t="s">
        <v>31</v>
      </c>
      <c r="C64" s="780" t="s">
        <v>518</v>
      </c>
      <c r="D64" s="677"/>
      <c r="E64" s="677" t="s">
        <v>29</v>
      </c>
      <c r="F64" s="448" t="s">
        <v>1674</v>
      </c>
      <c r="G64" s="448" t="s">
        <v>1660</v>
      </c>
      <c r="H64" s="448" t="s">
        <v>43</v>
      </c>
      <c r="I64" s="321" t="s">
        <v>12</v>
      </c>
      <c r="J64" s="321" t="s">
        <v>1673</v>
      </c>
      <c r="K64" s="321"/>
      <c r="L64" s="321"/>
      <c r="M64" s="574" t="s">
        <v>11</v>
      </c>
    </row>
    <row r="65" spans="1:13" ht="12.75" customHeight="1">
      <c r="A65" s="605" t="s">
        <v>712</v>
      </c>
      <c r="B65" s="606" t="s">
        <v>31</v>
      </c>
      <c r="C65" s="780" t="s">
        <v>520</v>
      </c>
      <c r="D65" s="677" t="s">
        <v>1657</v>
      </c>
      <c r="E65" s="677" t="s">
        <v>56</v>
      </c>
      <c r="F65" s="448" t="s">
        <v>1657</v>
      </c>
      <c r="G65" s="448" t="s">
        <v>1657</v>
      </c>
      <c r="H65" s="448" t="s">
        <v>43</v>
      </c>
      <c r="I65" s="321" t="s">
        <v>12</v>
      </c>
      <c r="J65" s="321" t="s">
        <v>1673</v>
      </c>
      <c r="K65" s="321"/>
      <c r="L65" s="321"/>
      <c r="M65" s="574" t="s">
        <v>11</v>
      </c>
    </row>
    <row r="66" spans="1:13" ht="12.75" customHeight="1">
      <c r="A66" s="605" t="s">
        <v>713</v>
      </c>
      <c r="B66" s="606" t="s">
        <v>31</v>
      </c>
      <c r="C66" s="780" t="s">
        <v>522</v>
      </c>
      <c r="D66" s="677" t="s">
        <v>1657</v>
      </c>
      <c r="E66" s="677" t="s">
        <v>29</v>
      </c>
      <c r="F66" s="448" t="s">
        <v>1662</v>
      </c>
      <c r="G66" s="448" t="s">
        <v>1660</v>
      </c>
      <c r="H66" s="448" t="s">
        <v>43</v>
      </c>
      <c r="I66" s="321" t="s">
        <v>12</v>
      </c>
      <c r="J66" s="321" t="s">
        <v>1673</v>
      </c>
      <c r="K66" s="321"/>
      <c r="L66" s="321"/>
      <c r="M66" s="574" t="s">
        <v>11</v>
      </c>
    </row>
    <row r="67" spans="1:13" ht="12.75" customHeight="1">
      <c r="A67" s="605" t="s">
        <v>714</v>
      </c>
      <c r="B67" s="606" t="s">
        <v>31</v>
      </c>
      <c r="C67" s="780" t="s">
        <v>524</v>
      </c>
      <c r="D67" s="677" t="s">
        <v>1657</v>
      </c>
      <c r="E67" s="677" t="s">
        <v>29</v>
      </c>
      <c r="F67" s="448" t="s">
        <v>1662</v>
      </c>
      <c r="G67" s="448" t="s">
        <v>1662</v>
      </c>
      <c r="H67" s="448" t="s">
        <v>43</v>
      </c>
      <c r="I67" s="321" t="s">
        <v>12</v>
      </c>
      <c r="J67" s="321" t="s">
        <v>1673</v>
      </c>
      <c r="K67" s="321"/>
      <c r="L67" s="321"/>
      <c r="M67" s="574" t="s">
        <v>11</v>
      </c>
    </row>
    <row r="68" spans="1:13" ht="12.75" customHeight="1" thickBot="1">
      <c r="A68" s="679" t="s">
        <v>715</v>
      </c>
      <c r="B68" s="680" t="s">
        <v>31</v>
      </c>
      <c r="C68" s="860" t="s">
        <v>526</v>
      </c>
      <c r="D68" s="682"/>
      <c r="E68" s="682" t="s">
        <v>29</v>
      </c>
      <c r="F68" s="688" t="s">
        <v>1660</v>
      </c>
      <c r="G68" s="688" t="s">
        <v>1660</v>
      </c>
      <c r="H68" s="688" t="s">
        <v>43</v>
      </c>
      <c r="I68" s="581" t="s">
        <v>12</v>
      </c>
      <c r="J68" s="321" t="s">
        <v>1673</v>
      </c>
      <c r="K68" s="581"/>
      <c r="L68" s="581"/>
      <c r="M68" s="582" t="s">
        <v>11</v>
      </c>
    </row>
    <row r="69" spans="1:13" ht="12.75" customHeight="1">
      <c r="A69" s="684" t="s">
        <v>859</v>
      </c>
      <c r="B69" s="685" t="s">
        <v>21</v>
      </c>
      <c r="C69" s="687" t="s">
        <v>528</v>
      </c>
      <c r="D69" s="685"/>
      <c r="E69" s="685"/>
      <c r="F69" s="687"/>
      <c r="G69" s="687"/>
      <c r="H69" s="687"/>
      <c r="I69" s="586"/>
      <c r="J69" s="566" t="s">
        <v>1673</v>
      </c>
      <c r="K69" s="566"/>
      <c r="L69" s="566"/>
      <c r="M69" s="567" t="s">
        <v>13</v>
      </c>
    </row>
    <row r="70" spans="1:13" ht="12.75" customHeight="1">
      <c r="A70" s="673" t="s">
        <v>860</v>
      </c>
      <c r="B70" s="499" t="s">
        <v>24</v>
      </c>
      <c r="C70" s="441" t="s">
        <v>530</v>
      </c>
      <c r="D70" s="491"/>
      <c r="E70" s="491"/>
      <c r="F70" s="443"/>
      <c r="G70" s="443"/>
      <c r="H70" s="443"/>
      <c r="I70" s="312" t="s">
        <v>12</v>
      </c>
      <c r="J70" s="311"/>
      <c r="K70" s="311"/>
      <c r="L70" s="311"/>
      <c r="M70" s="570"/>
    </row>
    <row r="71" spans="1:13" ht="12.75" customHeight="1">
      <c r="A71" s="605" t="s">
        <v>841</v>
      </c>
      <c r="B71" s="606" t="s">
        <v>27</v>
      </c>
      <c r="C71" s="780" t="s">
        <v>842</v>
      </c>
      <c r="D71" s="677"/>
      <c r="E71" s="677" t="s">
        <v>163</v>
      </c>
      <c r="F71" s="448" t="s">
        <v>1657</v>
      </c>
      <c r="G71" s="448" t="s">
        <v>1657</v>
      </c>
      <c r="H71" s="448" t="s">
        <v>11</v>
      </c>
      <c r="I71" s="321" t="s">
        <v>12</v>
      </c>
      <c r="J71" s="321" t="s">
        <v>1673</v>
      </c>
      <c r="K71" s="321"/>
      <c r="L71" s="321"/>
      <c r="M71" s="574" t="s">
        <v>11</v>
      </c>
    </row>
    <row r="72" spans="1:13" ht="12.75" customHeight="1">
      <c r="A72" s="678" t="s">
        <v>718</v>
      </c>
      <c r="B72" s="606" t="s">
        <v>31</v>
      </c>
      <c r="C72" s="780" t="s">
        <v>534</v>
      </c>
      <c r="D72" s="677"/>
      <c r="E72" s="677" t="s">
        <v>163</v>
      </c>
      <c r="F72" s="448" t="s">
        <v>1657</v>
      </c>
      <c r="G72" s="448" t="s">
        <v>1657</v>
      </c>
      <c r="H72" s="448" t="s">
        <v>43</v>
      </c>
      <c r="I72" s="321" t="s">
        <v>12</v>
      </c>
      <c r="J72" s="321" t="s">
        <v>1673</v>
      </c>
      <c r="K72" s="321"/>
      <c r="L72" s="321"/>
      <c r="M72" s="574" t="s">
        <v>11</v>
      </c>
    </row>
    <row r="73" spans="1:13" ht="12.75" customHeight="1">
      <c r="A73" s="673" t="s">
        <v>861</v>
      </c>
      <c r="B73" s="499" t="s">
        <v>24</v>
      </c>
      <c r="C73" s="441" t="s">
        <v>536</v>
      </c>
      <c r="D73" s="491"/>
      <c r="E73" s="491"/>
      <c r="F73" s="443"/>
      <c r="G73" s="443"/>
      <c r="H73" s="443"/>
      <c r="I73" s="312" t="s">
        <v>12</v>
      </c>
      <c r="J73" s="311"/>
      <c r="K73" s="311"/>
      <c r="L73" s="311"/>
      <c r="M73" s="570"/>
    </row>
    <row r="74" spans="1:13" ht="12.75" customHeight="1">
      <c r="A74" s="605" t="s">
        <v>720</v>
      </c>
      <c r="B74" s="606" t="s">
        <v>31</v>
      </c>
      <c r="C74" s="780" t="s">
        <v>538</v>
      </c>
      <c r="D74" s="677"/>
      <c r="E74" s="677" t="s">
        <v>68</v>
      </c>
      <c r="F74" s="448" t="s">
        <v>1662</v>
      </c>
      <c r="G74" s="448" t="s">
        <v>1660</v>
      </c>
      <c r="H74" s="448" t="s">
        <v>43</v>
      </c>
      <c r="I74" s="321" t="s">
        <v>12</v>
      </c>
      <c r="J74" s="321" t="s">
        <v>1673</v>
      </c>
      <c r="K74" s="321"/>
      <c r="L74" s="321"/>
      <c r="M74" s="574" t="s">
        <v>11</v>
      </c>
    </row>
    <row r="75" spans="1:13" ht="12.75" customHeight="1">
      <c r="A75" s="605" t="s">
        <v>721</v>
      </c>
      <c r="B75" s="606" t="s">
        <v>31</v>
      </c>
      <c r="C75" s="780" t="s">
        <v>540</v>
      </c>
      <c r="D75" s="677"/>
      <c r="E75" s="677"/>
      <c r="F75" s="448"/>
      <c r="G75" s="448"/>
      <c r="H75" s="448" t="s">
        <v>11</v>
      </c>
      <c r="I75" s="321" t="s">
        <v>12</v>
      </c>
      <c r="J75" s="321" t="s">
        <v>1673</v>
      </c>
      <c r="K75" s="321"/>
      <c r="L75" s="321"/>
      <c r="M75" s="574" t="s">
        <v>11</v>
      </c>
    </row>
    <row r="76" spans="1:13" ht="12.75" customHeight="1" thickBot="1">
      <c r="A76" s="609" t="s">
        <v>844</v>
      </c>
      <c r="B76" s="610" t="s">
        <v>36</v>
      </c>
      <c r="C76" s="861" t="s">
        <v>845</v>
      </c>
      <c r="D76" s="690"/>
      <c r="E76" s="690" t="s">
        <v>56</v>
      </c>
      <c r="F76" s="691" t="s">
        <v>1679</v>
      </c>
      <c r="G76" s="691" t="s">
        <v>1657</v>
      </c>
      <c r="H76" s="691" t="s">
        <v>11</v>
      </c>
      <c r="I76" s="833" t="s">
        <v>12</v>
      </c>
      <c r="J76" s="833" t="s">
        <v>1673</v>
      </c>
      <c r="K76" s="834"/>
      <c r="L76" s="834"/>
      <c r="M76" s="835" t="s">
        <v>11</v>
      </c>
    </row>
    <row r="77" spans="1:13" ht="36.9" customHeight="1">
      <c r="A77" s="258"/>
      <c r="B77" s="258"/>
      <c r="C77" s="258"/>
      <c r="D77" s="258"/>
      <c r="E77" s="258"/>
      <c r="F77" s="258"/>
      <c r="G77" s="258"/>
      <c r="H77" s="376"/>
      <c r="I77" s="376"/>
      <c r="J77" s="376"/>
      <c r="K77" s="376"/>
      <c r="L77" s="376"/>
    </row>
    <row r="78" spans="1:13">
      <c r="A78" s="372" t="s">
        <v>1669</v>
      </c>
      <c r="B78" s="258"/>
      <c r="C78" s="258"/>
      <c r="D78" s="258"/>
      <c r="E78" s="258"/>
      <c r="F78" s="258"/>
      <c r="G78" s="258"/>
      <c r="H78" s="376"/>
      <c r="I78" s="376"/>
      <c r="J78" s="376"/>
      <c r="K78" s="376"/>
      <c r="L78"/>
    </row>
    <row r="79" spans="1:13" ht="20.100000000000001" customHeight="1">
      <c r="A79" s="375" t="s">
        <v>280</v>
      </c>
      <c r="B79" s="373"/>
      <c r="C79" s="373"/>
      <c r="D79" s="373"/>
      <c r="E79" s="373"/>
      <c r="F79" s="373"/>
      <c r="G79" s="373"/>
      <c r="H79" s="373"/>
      <c r="I79" s="373"/>
      <c r="J79" s="373"/>
      <c r="K79" s="373"/>
      <c r="L79" s="718"/>
      <c r="M79" s="623"/>
    </row>
    <row r="80" spans="1:13" ht="36.9" customHeight="1">
      <c r="A80" s="258"/>
      <c r="B80" s="258"/>
      <c r="C80" s="258"/>
      <c r="D80" s="258"/>
      <c r="E80" s="258"/>
      <c r="F80" s="258"/>
      <c r="G80" s="258"/>
      <c r="H80" s="376"/>
    </row>
    <row r="81" spans="1:13">
      <c r="A81" s="372" t="s">
        <v>1670</v>
      </c>
      <c r="B81" s="258"/>
      <c r="C81" s="258"/>
      <c r="D81" s="258"/>
      <c r="E81" s="258"/>
      <c r="F81" s="258"/>
      <c r="G81" s="258"/>
      <c r="H81" s="376"/>
      <c r="I81" s="376"/>
      <c r="J81" s="376"/>
      <c r="K81" s="376"/>
      <c r="L81"/>
    </row>
    <row r="82" spans="1:13">
      <c r="A82" s="375" t="s">
        <v>281</v>
      </c>
      <c r="B82" s="373"/>
      <c r="C82" s="373"/>
      <c r="D82" s="373"/>
      <c r="E82" s="373"/>
      <c r="F82" s="373"/>
      <c r="G82" s="373"/>
      <c r="H82" s="373"/>
      <c r="I82" s="373"/>
      <c r="J82" s="373"/>
      <c r="K82" s="373"/>
      <c r="L82" s="719"/>
      <c r="M82" s="623"/>
    </row>
    <row r="83" spans="1:13">
      <c r="A83" s="258"/>
      <c r="B83" s="258"/>
      <c r="C83" s="258"/>
      <c r="D83" s="258"/>
      <c r="E83" s="258"/>
      <c r="F83" s="258"/>
      <c r="G83" s="258"/>
      <c r="H83" s="376"/>
    </row>
    <row r="84" spans="1:13">
      <c r="A84" s="372" t="s">
        <v>1671</v>
      </c>
      <c r="B84" s="258"/>
      <c r="C84" s="258"/>
      <c r="D84" s="258"/>
      <c r="E84" s="258"/>
      <c r="F84" s="258"/>
      <c r="G84" s="258"/>
      <c r="H84" s="376"/>
      <c r="I84" s="376"/>
      <c r="J84" s="376"/>
      <c r="K84" s="376"/>
      <c r="L84"/>
    </row>
    <row r="85" spans="1:13">
      <c r="A85" s="375" t="s">
        <v>154</v>
      </c>
      <c r="B85" s="373"/>
      <c r="C85" s="373"/>
      <c r="D85" s="373"/>
      <c r="E85" s="373"/>
      <c r="F85" s="373"/>
      <c r="G85" s="373"/>
      <c r="H85" s="373"/>
      <c r="I85" s="373"/>
      <c r="J85" s="373"/>
      <c r="K85" s="373"/>
      <c r="L85" s="719"/>
      <c r="M85" s="623"/>
    </row>
    <row r="87" spans="1:13" s="258" customFormat="1">
      <c r="A87" s="372" t="s">
        <v>155</v>
      </c>
      <c r="G87" s="259"/>
    </row>
    <row r="88" spans="1:13" s="258" customFormat="1">
      <c r="A88" s="375" t="s">
        <v>156</v>
      </c>
      <c r="B88" s="375"/>
      <c r="C88" s="375"/>
      <c r="D88" s="375"/>
      <c r="E88" s="375"/>
      <c r="F88" s="375"/>
      <c r="G88" s="375"/>
      <c r="H88" s="375"/>
      <c r="I88" s="375"/>
      <c r="J88" s="375"/>
      <c r="K88" s="375"/>
      <c r="L88" s="375"/>
      <c r="M88" s="374"/>
    </row>
    <row r="89" spans="1:13">
      <c r="A89" s="375" t="s">
        <v>1672</v>
      </c>
      <c r="B89" s="375"/>
      <c r="C89" s="375"/>
      <c r="D89" s="375"/>
      <c r="E89" s="375"/>
      <c r="F89" s="375"/>
      <c r="G89" s="375"/>
      <c r="H89" s="375"/>
      <c r="I89" s="375"/>
      <c r="J89" s="375"/>
      <c r="K89" s="375"/>
      <c r="L89" s="375"/>
      <c r="M89" s="375"/>
    </row>
  </sheetData>
  <mergeCells count="17">
    <mergeCell ref="A2:B2"/>
    <mergeCell ref="C2:H2"/>
    <mergeCell ref="A4:B4"/>
    <mergeCell ref="C4:H4"/>
    <mergeCell ref="A5:B5"/>
    <mergeCell ref="C5:H5"/>
    <mergeCell ref="A9:A10"/>
    <mergeCell ref="B9:B10"/>
    <mergeCell ref="C9:C10"/>
    <mergeCell ref="D9:D10"/>
    <mergeCell ref="E9:E10"/>
    <mergeCell ref="F9:F10"/>
    <mergeCell ref="G9:G10"/>
    <mergeCell ref="H9:H10"/>
    <mergeCell ref="A7:B7"/>
    <mergeCell ref="J9:L9"/>
    <mergeCell ref="I9:I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032E2-EF47-4788-98EB-B6EE85CC9668}">
  <dimension ref="A2:O88"/>
  <sheetViews>
    <sheetView topLeftCell="A50" workbookViewId="0">
      <selection activeCell="A50" sqref="A1:XFD1048576"/>
    </sheetView>
  </sheetViews>
  <sheetFormatPr baseColWidth="10" defaultColWidth="13.44140625" defaultRowHeight="14.4"/>
  <cols>
    <col min="1" max="1" width="25.6640625" customWidth="1"/>
    <col min="2" max="2" width="10.5546875" customWidth="1"/>
    <col min="3" max="3" width="59.109375" customWidth="1"/>
    <col min="4" max="4" width="17.5546875" customWidth="1"/>
    <col min="5" max="5" width="42.88671875" bestFit="1" customWidth="1"/>
    <col min="6" max="6" width="34.5546875" bestFit="1" customWidth="1"/>
    <col min="7" max="7" width="26.44140625" bestFit="1" customWidth="1"/>
    <col min="8" max="9" width="11.44140625" style="511" customWidth="1"/>
    <col min="10" max="11" width="9.77734375" style="511" customWidth="1"/>
    <col min="12" max="12" width="10.21875" style="511" customWidth="1"/>
    <col min="13" max="13" width="17.44140625" bestFit="1" customWidth="1"/>
  </cols>
  <sheetData>
    <row r="2" spans="1:15" ht="16.2">
      <c r="A2" s="512" t="s">
        <v>0</v>
      </c>
      <c r="B2" s="512"/>
      <c r="C2" s="513" t="s">
        <v>1</v>
      </c>
      <c r="D2" s="513"/>
      <c r="E2" s="513"/>
      <c r="F2" s="513"/>
      <c r="G2" s="513"/>
      <c r="H2" s="513"/>
      <c r="I2" s="514"/>
      <c r="J2" s="515"/>
      <c r="K2" s="515"/>
      <c r="L2" s="515"/>
      <c r="M2" s="515"/>
      <c r="N2" s="73"/>
      <c r="O2" s="2"/>
    </row>
    <row r="4" spans="1:15" ht="15.6">
      <c r="A4" s="516" t="s">
        <v>2</v>
      </c>
      <c r="B4" s="516"/>
      <c r="C4" s="517" t="s">
        <v>282</v>
      </c>
      <c r="D4" s="517"/>
      <c r="E4" s="517"/>
      <c r="F4" s="517"/>
      <c r="G4" s="517"/>
      <c r="H4" s="517"/>
      <c r="I4" s="518"/>
      <c r="J4" s="519"/>
      <c r="K4" s="519"/>
      <c r="L4" s="519"/>
      <c r="M4" s="520"/>
    </row>
    <row r="5" spans="1:15" ht="29.1" customHeight="1">
      <c r="A5" s="522" t="s">
        <v>1642</v>
      </c>
      <c r="B5" s="522"/>
      <c r="C5" s="523" t="s">
        <v>836</v>
      </c>
      <c r="D5" s="523"/>
      <c r="E5" s="523"/>
      <c r="F5" s="523"/>
      <c r="G5" s="523"/>
      <c r="H5" s="523"/>
      <c r="I5" s="524"/>
      <c r="J5" s="519"/>
      <c r="K5" s="519"/>
      <c r="L5" s="519"/>
      <c r="M5" s="520"/>
    </row>
    <row r="6" spans="1:15" ht="15.6">
      <c r="A6" s="525"/>
      <c r="C6" s="526"/>
      <c r="D6" s="526"/>
      <c r="J6" s="527"/>
      <c r="K6" s="527"/>
      <c r="L6" s="527"/>
      <c r="M6" s="521"/>
    </row>
    <row r="7" spans="1:15" ht="15.6">
      <c r="A7" s="528" t="s">
        <v>543</v>
      </c>
      <c r="B7" s="528"/>
      <c r="C7" s="526"/>
      <c r="D7" s="526"/>
      <c r="J7" s="527"/>
      <c r="K7" s="527"/>
      <c r="L7" s="527"/>
      <c r="M7" s="521"/>
    </row>
    <row r="8" spans="1:15" ht="15" thickBot="1"/>
    <row r="9" spans="1:15">
      <c r="A9" s="638" t="s">
        <v>1643</v>
      </c>
      <c r="B9" s="639" t="s">
        <v>1644</v>
      </c>
      <c r="C9" s="640" t="s">
        <v>1645</v>
      </c>
      <c r="D9" s="639" t="s">
        <v>1646</v>
      </c>
      <c r="E9" s="641" t="s">
        <v>1647</v>
      </c>
      <c r="F9" s="641" t="s">
        <v>1648</v>
      </c>
      <c r="G9" s="641" t="s">
        <v>1649</v>
      </c>
      <c r="H9" s="639" t="s">
        <v>1650</v>
      </c>
      <c r="I9" s="642" t="s">
        <v>6</v>
      </c>
      <c r="J9" s="643" t="s">
        <v>1651</v>
      </c>
      <c r="K9" s="643"/>
      <c r="L9" s="643"/>
      <c r="M9" s="644" t="s">
        <v>7</v>
      </c>
    </row>
    <row r="10" spans="1:15" s="525" customFormat="1" ht="41.1" customHeight="1">
      <c r="A10" s="786"/>
      <c r="B10" s="537"/>
      <c r="C10" s="538"/>
      <c r="D10" s="537"/>
      <c r="E10" s="539"/>
      <c r="F10" s="539"/>
      <c r="G10" s="539"/>
      <c r="H10" s="537"/>
      <c r="I10" s="540"/>
      <c r="J10" s="541" t="s">
        <v>1652</v>
      </c>
      <c r="K10" s="541" t="s">
        <v>1653</v>
      </c>
      <c r="L10" s="541" t="s">
        <v>1654</v>
      </c>
      <c r="M10" s="787" t="s">
        <v>1655</v>
      </c>
    </row>
    <row r="11" spans="1:15">
      <c r="A11" s="137" t="s">
        <v>853</v>
      </c>
      <c r="B11" s="138" t="s">
        <v>9</v>
      </c>
      <c r="C11" s="130" t="s">
        <v>854</v>
      </c>
      <c r="D11" s="131" t="s">
        <v>1656</v>
      </c>
      <c r="E11" s="131" t="s">
        <v>1656</v>
      </c>
      <c r="F11" s="131" t="s">
        <v>1656</v>
      </c>
      <c r="G11" s="131" t="s">
        <v>1656</v>
      </c>
      <c r="H11" s="131" t="s">
        <v>1656</v>
      </c>
      <c r="I11" s="121" t="s">
        <v>12</v>
      </c>
      <c r="J11" s="122" t="s">
        <v>13</v>
      </c>
      <c r="K11" s="122">
        <v>1</v>
      </c>
      <c r="L11" s="122">
        <v>10</v>
      </c>
      <c r="M11" s="123" t="s">
        <v>13</v>
      </c>
    </row>
    <row r="12" spans="1:15">
      <c r="A12" s="137" t="s">
        <v>855</v>
      </c>
      <c r="B12" s="138" t="s">
        <v>9</v>
      </c>
      <c r="C12" s="130" t="s">
        <v>411</v>
      </c>
      <c r="D12" s="131" t="s">
        <v>1656</v>
      </c>
      <c r="E12" s="131" t="s">
        <v>1656</v>
      </c>
      <c r="F12" s="131" t="s">
        <v>1656</v>
      </c>
      <c r="G12" s="131" t="s">
        <v>1656</v>
      </c>
      <c r="H12" s="131" t="s">
        <v>1656</v>
      </c>
      <c r="I12" s="121" t="s">
        <v>12</v>
      </c>
      <c r="J12" s="122" t="s">
        <v>13</v>
      </c>
      <c r="K12" s="122">
        <v>1</v>
      </c>
      <c r="L12" s="122">
        <v>10</v>
      </c>
      <c r="M12" s="123" t="s">
        <v>13</v>
      </c>
    </row>
    <row r="13" spans="1:15">
      <c r="A13" s="137" t="s">
        <v>856</v>
      </c>
      <c r="B13" s="138" t="s">
        <v>9</v>
      </c>
      <c r="C13" s="130" t="s">
        <v>413</v>
      </c>
      <c r="D13" s="131" t="s">
        <v>1656</v>
      </c>
      <c r="E13" s="131" t="s">
        <v>1656</v>
      </c>
      <c r="F13" s="131" t="s">
        <v>1656</v>
      </c>
      <c r="G13" s="131" t="s">
        <v>1656</v>
      </c>
      <c r="H13" s="131" t="s">
        <v>1656</v>
      </c>
      <c r="I13" s="121" t="s">
        <v>12</v>
      </c>
      <c r="J13" s="122" t="s">
        <v>13</v>
      </c>
      <c r="K13" s="122">
        <v>1</v>
      </c>
      <c r="L13" s="122">
        <v>10</v>
      </c>
      <c r="M13" s="123" t="s">
        <v>13</v>
      </c>
    </row>
    <row r="14" spans="1:15">
      <c r="A14" s="137" t="s">
        <v>857</v>
      </c>
      <c r="B14" s="138" t="s">
        <v>9</v>
      </c>
      <c r="C14" s="130" t="s">
        <v>415</v>
      </c>
      <c r="D14" s="131" t="s">
        <v>1656</v>
      </c>
      <c r="E14" s="131" t="s">
        <v>1656</v>
      </c>
      <c r="F14" s="131" t="s">
        <v>1656</v>
      </c>
      <c r="G14" s="131" t="s">
        <v>1656</v>
      </c>
      <c r="H14" s="131" t="s">
        <v>1656</v>
      </c>
      <c r="I14" s="121" t="s">
        <v>12</v>
      </c>
      <c r="J14" s="122" t="s">
        <v>13</v>
      </c>
      <c r="K14" s="122">
        <v>1</v>
      </c>
      <c r="L14" s="122">
        <v>10</v>
      </c>
      <c r="M14" s="123" t="s">
        <v>13</v>
      </c>
    </row>
    <row r="15" spans="1:15" ht="15" thickBot="1">
      <c r="A15" s="139" t="s">
        <v>858</v>
      </c>
      <c r="B15" s="140" t="s">
        <v>9</v>
      </c>
      <c r="C15" s="141" t="s">
        <v>417</v>
      </c>
      <c r="D15" s="142" t="s">
        <v>1656</v>
      </c>
      <c r="E15" s="142" t="s">
        <v>1656</v>
      </c>
      <c r="F15" s="142" t="s">
        <v>1656</v>
      </c>
      <c r="G15" s="142" t="s">
        <v>1656</v>
      </c>
      <c r="H15" s="142" t="s">
        <v>1656</v>
      </c>
      <c r="I15" s="143" t="s">
        <v>12</v>
      </c>
      <c r="J15" s="144" t="s">
        <v>13</v>
      </c>
      <c r="K15" s="144">
        <v>1</v>
      </c>
      <c r="L15" s="144">
        <v>10</v>
      </c>
      <c r="M15" s="145" t="s">
        <v>13</v>
      </c>
    </row>
    <row r="16" spans="1:15">
      <c r="A16" s="135" t="s">
        <v>722</v>
      </c>
      <c r="B16" s="146" t="s">
        <v>21</v>
      </c>
      <c r="C16" s="136" t="s">
        <v>545</v>
      </c>
      <c r="D16" s="22"/>
      <c r="E16" s="22"/>
      <c r="F16" s="111"/>
      <c r="G16" s="111"/>
      <c r="H16" s="111"/>
      <c r="I16" s="812"/>
      <c r="J16" s="733" t="s">
        <v>1673</v>
      </c>
      <c r="K16" s="733"/>
      <c r="L16" s="733"/>
      <c r="M16" s="859" t="s">
        <v>13</v>
      </c>
    </row>
    <row r="17" spans="1:13">
      <c r="A17" s="53" t="s">
        <v>723</v>
      </c>
      <c r="B17" s="46" t="s">
        <v>24</v>
      </c>
      <c r="C17" s="25" t="s">
        <v>547</v>
      </c>
      <c r="D17" s="838"/>
      <c r="E17" s="838"/>
      <c r="F17" s="841"/>
      <c r="G17" s="841"/>
      <c r="H17" s="841"/>
      <c r="I17" s="312" t="s">
        <v>12</v>
      </c>
      <c r="J17" s="704"/>
      <c r="K17" s="704"/>
      <c r="L17" s="704"/>
      <c r="M17" s="570"/>
    </row>
    <row r="18" spans="1:13">
      <c r="A18" s="55" t="s">
        <v>724</v>
      </c>
      <c r="B18" s="56" t="s">
        <v>31</v>
      </c>
      <c r="C18" s="842" t="s">
        <v>549</v>
      </c>
      <c r="D18" s="28"/>
      <c r="E18" s="28" t="s">
        <v>424</v>
      </c>
      <c r="F18" s="29">
        <v>1</v>
      </c>
      <c r="G18" s="29" t="s">
        <v>1657</v>
      </c>
      <c r="H18" s="29" t="s">
        <v>43</v>
      </c>
      <c r="I18" s="322" t="s">
        <v>12</v>
      </c>
      <c r="J18" s="448" t="s">
        <v>1673</v>
      </c>
      <c r="K18" s="448"/>
      <c r="L18" s="448"/>
      <c r="M18" s="574" t="s">
        <v>11</v>
      </c>
    </row>
    <row r="19" spans="1:13" ht="13.5" customHeight="1">
      <c r="A19" s="843" t="s">
        <v>725</v>
      </c>
      <c r="B19" s="56" t="s">
        <v>31</v>
      </c>
      <c r="C19" s="842" t="s">
        <v>551</v>
      </c>
      <c r="D19" s="28"/>
      <c r="E19" s="28" t="s">
        <v>163</v>
      </c>
      <c r="F19" s="29">
        <v>1</v>
      </c>
      <c r="G19" s="29" t="s">
        <v>1657</v>
      </c>
      <c r="H19" s="29" t="s">
        <v>43</v>
      </c>
      <c r="I19" s="322" t="s">
        <v>12</v>
      </c>
      <c r="J19" s="448" t="s">
        <v>1673</v>
      </c>
      <c r="K19" s="448"/>
      <c r="L19" s="448"/>
      <c r="M19" s="574" t="s">
        <v>11</v>
      </c>
    </row>
    <row r="20" spans="1:13">
      <c r="A20" s="843" t="s">
        <v>726</v>
      </c>
      <c r="B20" s="56" t="s">
        <v>31</v>
      </c>
      <c r="C20" s="842" t="s">
        <v>553</v>
      </c>
      <c r="D20" s="28"/>
      <c r="E20" s="325" t="s">
        <v>1698</v>
      </c>
      <c r="F20" s="321" t="s">
        <v>1697</v>
      </c>
      <c r="G20" s="321" t="s">
        <v>1699</v>
      </c>
      <c r="H20" s="29" t="s">
        <v>43</v>
      </c>
      <c r="I20" s="322" t="s">
        <v>12</v>
      </c>
      <c r="J20" s="448" t="s">
        <v>1673</v>
      </c>
      <c r="K20" s="448"/>
      <c r="L20" s="448"/>
      <c r="M20" s="574" t="s">
        <v>11</v>
      </c>
    </row>
    <row r="21" spans="1:13">
      <c r="A21" s="53" t="s">
        <v>727</v>
      </c>
      <c r="B21" s="46" t="s">
        <v>24</v>
      </c>
      <c r="C21" s="25" t="s">
        <v>555</v>
      </c>
      <c r="D21" s="838"/>
      <c r="E21" s="838"/>
      <c r="F21" s="841"/>
      <c r="G21" s="841"/>
      <c r="H21" s="841"/>
      <c r="I21" s="312" t="s">
        <v>12</v>
      </c>
      <c r="J21" s="704"/>
      <c r="K21" s="704"/>
      <c r="L21" s="704"/>
      <c r="M21" s="570"/>
    </row>
    <row r="22" spans="1:13">
      <c r="A22" s="55" t="s">
        <v>728</v>
      </c>
      <c r="B22" s="56" t="s">
        <v>31</v>
      </c>
      <c r="C22" s="842" t="s">
        <v>557</v>
      </c>
      <c r="D22" s="29"/>
      <c r="E22" s="29" t="s">
        <v>29</v>
      </c>
      <c r="F22" s="32" t="s">
        <v>1674</v>
      </c>
      <c r="G22" s="32" t="s">
        <v>1660</v>
      </c>
      <c r="H22" s="29" t="s">
        <v>43</v>
      </c>
      <c r="I22" s="322" t="s">
        <v>12</v>
      </c>
      <c r="J22" s="448" t="s">
        <v>1673</v>
      </c>
      <c r="K22" s="448"/>
      <c r="L22" s="448"/>
      <c r="M22" s="574" t="s">
        <v>11</v>
      </c>
    </row>
    <row r="23" spans="1:13">
      <c r="A23" s="55" t="s">
        <v>729</v>
      </c>
      <c r="B23" s="56" t="s">
        <v>31</v>
      </c>
      <c r="C23" s="842" t="s">
        <v>559</v>
      </c>
      <c r="D23" s="28"/>
      <c r="E23" s="28" t="s">
        <v>68</v>
      </c>
      <c r="F23" s="32" t="s">
        <v>1660</v>
      </c>
      <c r="G23" s="32" t="s">
        <v>1660</v>
      </c>
      <c r="H23" s="29" t="s">
        <v>43</v>
      </c>
      <c r="I23" s="322" t="s">
        <v>12</v>
      </c>
      <c r="J23" s="448" t="s">
        <v>1673</v>
      </c>
      <c r="K23" s="448"/>
      <c r="L23" s="448"/>
      <c r="M23" s="574" t="s">
        <v>11</v>
      </c>
    </row>
    <row r="24" spans="1:13" ht="15" thickBot="1">
      <c r="A24" s="58" t="s">
        <v>826</v>
      </c>
      <c r="B24" s="59" t="s">
        <v>31</v>
      </c>
      <c r="C24" s="854" t="s">
        <v>797</v>
      </c>
      <c r="D24" s="60"/>
      <c r="E24" s="60" t="s">
        <v>29</v>
      </c>
      <c r="F24" s="62" t="s">
        <v>1660</v>
      </c>
      <c r="G24" s="62" t="s">
        <v>1660</v>
      </c>
      <c r="H24" s="61" t="s">
        <v>43</v>
      </c>
      <c r="I24" s="637" t="s">
        <v>12</v>
      </c>
      <c r="J24" s="688" t="s">
        <v>1673</v>
      </c>
      <c r="K24" s="688"/>
      <c r="L24" s="688"/>
      <c r="M24" s="582" t="s">
        <v>11</v>
      </c>
    </row>
    <row r="25" spans="1:13">
      <c r="A25" s="48" t="s">
        <v>827</v>
      </c>
      <c r="B25" s="147" t="s">
        <v>21</v>
      </c>
      <c r="C25" s="74" t="s">
        <v>798</v>
      </c>
      <c r="D25" s="147"/>
      <c r="E25" s="147"/>
      <c r="F25" s="74"/>
      <c r="G25" s="74"/>
      <c r="H25" s="74"/>
      <c r="I25" s="586"/>
      <c r="J25" s="733" t="s">
        <v>1673</v>
      </c>
      <c r="K25" s="733"/>
      <c r="L25" s="733"/>
      <c r="M25" s="630" t="s">
        <v>13</v>
      </c>
    </row>
    <row r="26" spans="1:13">
      <c r="A26" s="53" t="s">
        <v>731</v>
      </c>
      <c r="B26" s="46" t="s">
        <v>24</v>
      </c>
      <c r="C26" s="25" t="s">
        <v>565</v>
      </c>
      <c r="D26" s="862"/>
      <c r="E26" s="862"/>
      <c r="F26" s="863"/>
      <c r="G26" s="863"/>
      <c r="H26" s="863"/>
      <c r="I26" s="311" t="s">
        <v>12</v>
      </c>
      <c r="J26" s="704"/>
      <c r="K26" s="704"/>
      <c r="L26" s="704"/>
      <c r="M26" s="570"/>
    </row>
    <row r="27" spans="1:13">
      <c r="A27" s="55" t="s">
        <v>732</v>
      </c>
      <c r="B27" s="56" t="s">
        <v>31</v>
      </c>
      <c r="C27" s="842" t="s">
        <v>567</v>
      </c>
      <c r="D27" s="28"/>
      <c r="E27" s="28" t="s">
        <v>424</v>
      </c>
      <c r="F27" s="864">
        <v>1</v>
      </c>
      <c r="G27" s="864">
        <v>1</v>
      </c>
      <c r="H27" s="864" t="s">
        <v>43</v>
      </c>
      <c r="I27" s="321" t="s">
        <v>12</v>
      </c>
      <c r="J27" s="448" t="s">
        <v>1673</v>
      </c>
      <c r="K27" s="448"/>
      <c r="L27" s="448"/>
      <c r="M27" s="574" t="s">
        <v>11</v>
      </c>
    </row>
    <row r="28" spans="1:13">
      <c r="A28" s="843" t="s">
        <v>733</v>
      </c>
      <c r="B28" s="56" t="s">
        <v>31</v>
      </c>
      <c r="C28" s="842" t="s">
        <v>569</v>
      </c>
      <c r="D28" s="28"/>
      <c r="E28" s="28" t="s">
        <v>163</v>
      </c>
      <c r="F28" s="864">
        <v>1</v>
      </c>
      <c r="G28" s="864">
        <v>1</v>
      </c>
      <c r="H28" s="864" t="s">
        <v>43</v>
      </c>
      <c r="I28" s="321" t="s">
        <v>12</v>
      </c>
      <c r="J28" s="448" t="s">
        <v>1673</v>
      </c>
      <c r="K28" s="448"/>
      <c r="L28" s="448"/>
      <c r="M28" s="574" t="s">
        <v>11</v>
      </c>
    </row>
    <row r="29" spans="1:13">
      <c r="A29" s="843" t="s">
        <v>734</v>
      </c>
      <c r="B29" s="56" t="s">
        <v>31</v>
      </c>
      <c r="C29" s="842" t="s">
        <v>571</v>
      </c>
      <c r="D29" s="28"/>
      <c r="E29" s="325" t="s">
        <v>1698</v>
      </c>
      <c r="F29" s="321" t="s">
        <v>1697</v>
      </c>
      <c r="G29" s="321" t="s">
        <v>1699</v>
      </c>
      <c r="H29" s="864" t="s">
        <v>43</v>
      </c>
      <c r="I29" s="321" t="s">
        <v>12</v>
      </c>
      <c r="J29" s="448" t="s">
        <v>1673</v>
      </c>
      <c r="K29" s="448"/>
      <c r="L29" s="448"/>
      <c r="M29" s="574" t="s">
        <v>11</v>
      </c>
    </row>
    <row r="30" spans="1:13">
      <c r="A30" s="53" t="s">
        <v>735</v>
      </c>
      <c r="B30" s="46" t="s">
        <v>24</v>
      </c>
      <c r="C30" s="25" t="s">
        <v>573</v>
      </c>
      <c r="D30" s="862"/>
      <c r="E30" s="862"/>
      <c r="F30" s="863"/>
      <c r="G30" s="863"/>
      <c r="H30" s="863"/>
      <c r="I30" s="311" t="s">
        <v>12</v>
      </c>
      <c r="J30" s="704"/>
      <c r="K30" s="704"/>
      <c r="L30" s="704"/>
      <c r="M30" s="570"/>
    </row>
    <row r="31" spans="1:13">
      <c r="A31" s="55" t="s">
        <v>736</v>
      </c>
      <c r="B31" s="56" t="s">
        <v>31</v>
      </c>
      <c r="C31" s="842" t="s">
        <v>575</v>
      </c>
      <c r="D31" s="28"/>
      <c r="E31" s="325" t="s">
        <v>604</v>
      </c>
      <c r="F31" s="318" t="s">
        <v>737</v>
      </c>
      <c r="G31" s="318" t="s">
        <v>605</v>
      </c>
      <c r="H31" s="864" t="s">
        <v>43</v>
      </c>
      <c r="I31" s="321" t="s">
        <v>12</v>
      </c>
      <c r="J31" s="448" t="s">
        <v>1673</v>
      </c>
      <c r="K31" s="448"/>
      <c r="L31" s="448"/>
      <c r="M31" s="574" t="s">
        <v>11</v>
      </c>
    </row>
    <row r="32" spans="1:13">
      <c r="A32" s="55" t="s">
        <v>738</v>
      </c>
      <c r="B32" s="56" t="s">
        <v>31</v>
      </c>
      <c r="C32" s="842" t="s">
        <v>577</v>
      </c>
      <c r="D32" s="28"/>
      <c r="E32" s="28" t="s">
        <v>679</v>
      </c>
      <c r="F32" s="864" t="s">
        <v>680</v>
      </c>
      <c r="G32" s="864" t="s">
        <v>739</v>
      </c>
      <c r="H32" s="864" t="s">
        <v>11</v>
      </c>
      <c r="I32" s="321" t="s">
        <v>12</v>
      </c>
      <c r="J32" s="448" t="s">
        <v>1673</v>
      </c>
      <c r="K32" s="448"/>
      <c r="L32" s="448"/>
      <c r="M32" s="574" t="s">
        <v>11</v>
      </c>
    </row>
    <row r="33" spans="1:13">
      <c r="A33" s="847" t="s">
        <v>862</v>
      </c>
      <c r="B33" s="848" t="s">
        <v>36</v>
      </c>
      <c r="C33" s="849" t="s">
        <v>863</v>
      </c>
      <c r="D33" s="850"/>
      <c r="E33" s="850"/>
      <c r="F33" s="850"/>
      <c r="G33" s="850"/>
      <c r="H33" s="850" t="s">
        <v>11</v>
      </c>
      <c r="I33" s="851" t="s">
        <v>12</v>
      </c>
      <c r="J33" s="851" t="s">
        <v>1673</v>
      </c>
      <c r="K33" s="851"/>
      <c r="L33" s="851"/>
      <c r="M33" s="852" t="s">
        <v>11</v>
      </c>
    </row>
    <row r="34" spans="1:13">
      <c r="A34" s="55" t="s">
        <v>740</v>
      </c>
      <c r="B34" s="56" t="s">
        <v>167</v>
      </c>
      <c r="C34" s="842" t="s">
        <v>579</v>
      </c>
      <c r="D34" s="864">
        <v>1</v>
      </c>
      <c r="E34" s="864" t="s">
        <v>29</v>
      </c>
      <c r="F34" s="865" t="s">
        <v>1660</v>
      </c>
      <c r="G34" s="865" t="s">
        <v>1660</v>
      </c>
      <c r="H34" s="864" t="s">
        <v>11</v>
      </c>
      <c r="I34" s="321" t="s">
        <v>12</v>
      </c>
      <c r="J34" s="448" t="s">
        <v>1673</v>
      </c>
      <c r="K34" s="448"/>
      <c r="L34" s="448"/>
      <c r="M34" s="574" t="s">
        <v>11</v>
      </c>
    </row>
    <row r="35" spans="1:13">
      <c r="A35" s="55" t="s">
        <v>741</v>
      </c>
      <c r="B35" s="56" t="s">
        <v>167</v>
      </c>
      <c r="C35" s="842" t="s">
        <v>581</v>
      </c>
      <c r="D35" s="864">
        <v>1</v>
      </c>
      <c r="E35" s="864" t="s">
        <v>42</v>
      </c>
      <c r="F35" s="864">
        <v>2</v>
      </c>
      <c r="G35" s="864">
        <v>1</v>
      </c>
      <c r="H35" s="864" t="s">
        <v>11</v>
      </c>
      <c r="I35" s="321" t="s">
        <v>12</v>
      </c>
      <c r="J35" s="448" t="s">
        <v>1673</v>
      </c>
      <c r="K35" s="448"/>
      <c r="L35" s="448"/>
      <c r="M35" s="574" t="s">
        <v>11</v>
      </c>
    </row>
    <row r="36" spans="1:13" ht="13.5" customHeight="1">
      <c r="A36" s="55" t="s">
        <v>742</v>
      </c>
      <c r="B36" s="56" t="s">
        <v>31</v>
      </c>
      <c r="C36" s="842" t="s">
        <v>583</v>
      </c>
      <c r="D36" s="28"/>
      <c r="E36" s="28" t="s">
        <v>56</v>
      </c>
      <c r="F36" s="864">
        <v>4</v>
      </c>
      <c r="G36" s="864">
        <v>1</v>
      </c>
      <c r="H36" s="864" t="s">
        <v>43</v>
      </c>
      <c r="I36" s="321" t="s">
        <v>12</v>
      </c>
      <c r="J36" s="448" t="s">
        <v>1673</v>
      </c>
      <c r="K36" s="448"/>
      <c r="L36" s="448"/>
      <c r="M36" s="574" t="s">
        <v>11</v>
      </c>
    </row>
    <row r="37" spans="1:13">
      <c r="A37" s="847" t="s">
        <v>864</v>
      </c>
      <c r="B37" s="848" t="s">
        <v>36</v>
      </c>
      <c r="C37" s="849" t="s">
        <v>865</v>
      </c>
      <c r="D37" s="853"/>
      <c r="E37" s="853"/>
      <c r="F37" s="850"/>
      <c r="G37" s="850"/>
      <c r="H37" s="850" t="s">
        <v>43</v>
      </c>
      <c r="I37" s="851" t="s">
        <v>12</v>
      </c>
      <c r="J37" s="851" t="s">
        <v>1673</v>
      </c>
      <c r="K37" s="851"/>
      <c r="L37" s="851"/>
      <c r="M37" s="852" t="s">
        <v>11</v>
      </c>
    </row>
    <row r="38" spans="1:13">
      <c r="A38" s="55" t="s">
        <v>743</v>
      </c>
      <c r="B38" s="56" t="s">
        <v>31</v>
      </c>
      <c r="C38" s="842" t="s">
        <v>585</v>
      </c>
      <c r="D38" s="28">
        <v>1</v>
      </c>
      <c r="E38" s="28" t="s">
        <v>29</v>
      </c>
      <c r="F38" s="865" t="s">
        <v>1660</v>
      </c>
      <c r="G38" s="865" t="s">
        <v>1665</v>
      </c>
      <c r="H38" s="864" t="s">
        <v>43</v>
      </c>
      <c r="I38" s="321" t="s">
        <v>12</v>
      </c>
      <c r="J38" s="448" t="s">
        <v>1673</v>
      </c>
      <c r="K38" s="448"/>
      <c r="L38" s="448"/>
      <c r="M38" s="574" t="s">
        <v>11</v>
      </c>
    </row>
    <row r="39" spans="1:13">
      <c r="A39" s="55" t="s">
        <v>744</v>
      </c>
      <c r="B39" s="56" t="s">
        <v>31</v>
      </c>
      <c r="C39" s="842" t="s">
        <v>587</v>
      </c>
      <c r="D39" s="28">
        <v>1</v>
      </c>
      <c r="E39" s="28" t="s">
        <v>29</v>
      </c>
      <c r="F39" s="865" t="s">
        <v>1660</v>
      </c>
      <c r="G39" s="865" t="s">
        <v>1665</v>
      </c>
      <c r="H39" s="864" t="s">
        <v>43</v>
      </c>
      <c r="I39" s="321" t="s">
        <v>12</v>
      </c>
      <c r="J39" s="448" t="s">
        <v>1673</v>
      </c>
      <c r="K39" s="448"/>
      <c r="L39" s="448"/>
      <c r="M39" s="574" t="s">
        <v>11</v>
      </c>
    </row>
    <row r="40" spans="1:13">
      <c r="A40" s="55" t="s">
        <v>745</v>
      </c>
      <c r="B40" s="56" t="s">
        <v>36</v>
      </c>
      <c r="C40" s="842" t="s">
        <v>589</v>
      </c>
      <c r="D40" s="28"/>
      <c r="E40" s="28" t="s">
        <v>56</v>
      </c>
      <c r="F40" s="864">
        <v>3</v>
      </c>
      <c r="G40" s="864">
        <v>1</v>
      </c>
      <c r="H40" s="864" t="s">
        <v>11</v>
      </c>
      <c r="I40" s="321" t="s">
        <v>12</v>
      </c>
      <c r="J40" s="448" t="s">
        <v>1673</v>
      </c>
      <c r="K40" s="448"/>
      <c r="L40" s="448"/>
      <c r="M40" s="574" t="s">
        <v>11</v>
      </c>
    </row>
    <row r="41" spans="1:13" ht="15" thickBot="1">
      <c r="A41" s="58" t="s">
        <v>746</v>
      </c>
      <c r="B41" s="59" t="s">
        <v>31</v>
      </c>
      <c r="C41" s="854" t="s">
        <v>591</v>
      </c>
      <c r="D41" s="60"/>
      <c r="E41" s="60" t="s">
        <v>29</v>
      </c>
      <c r="F41" s="866" t="s">
        <v>1660</v>
      </c>
      <c r="G41" s="866" t="s">
        <v>1660</v>
      </c>
      <c r="H41" s="867" t="s">
        <v>43</v>
      </c>
      <c r="I41" s="581" t="s">
        <v>12</v>
      </c>
      <c r="J41" s="448" t="s">
        <v>1673</v>
      </c>
      <c r="K41" s="688"/>
      <c r="L41" s="688"/>
      <c r="M41" s="582" t="s">
        <v>11</v>
      </c>
    </row>
    <row r="42" spans="1:13">
      <c r="A42" s="48" t="s">
        <v>747</v>
      </c>
      <c r="B42" s="147" t="s">
        <v>21</v>
      </c>
      <c r="C42" s="74" t="s">
        <v>593</v>
      </c>
      <c r="D42" s="147"/>
      <c r="E42" s="147"/>
      <c r="F42" s="74"/>
      <c r="G42" s="74"/>
      <c r="H42" s="74"/>
      <c r="I42" s="586"/>
      <c r="J42" s="733" t="s">
        <v>1673</v>
      </c>
      <c r="K42" s="733"/>
      <c r="L42" s="733"/>
      <c r="M42" s="630" t="s">
        <v>13</v>
      </c>
    </row>
    <row r="43" spans="1:13">
      <c r="A43" s="53" t="s">
        <v>748</v>
      </c>
      <c r="B43" s="46" t="s">
        <v>24</v>
      </c>
      <c r="C43" s="25" t="s">
        <v>595</v>
      </c>
      <c r="D43" s="862"/>
      <c r="E43" s="862"/>
      <c r="F43" s="863"/>
      <c r="G43" s="863"/>
      <c r="H43" s="863"/>
      <c r="I43" s="311" t="s">
        <v>12</v>
      </c>
      <c r="J43" s="704"/>
      <c r="K43" s="704"/>
      <c r="L43" s="704"/>
      <c r="M43" s="570"/>
    </row>
    <row r="44" spans="1:13">
      <c r="A44" s="55" t="s">
        <v>749</v>
      </c>
      <c r="B44" s="56" t="s">
        <v>31</v>
      </c>
      <c r="C44" s="842" t="s">
        <v>597</v>
      </c>
      <c r="D44" s="28"/>
      <c r="E44" s="28" t="s">
        <v>424</v>
      </c>
      <c r="F44" s="864">
        <v>1</v>
      </c>
      <c r="G44" s="864">
        <v>1</v>
      </c>
      <c r="H44" s="864" t="s">
        <v>43</v>
      </c>
      <c r="I44" s="321" t="s">
        <v>12</v>
      </c>
      <c r="J44" s="448" t="s">
        <v>1673</v>
      </c>
      <c r="K44" s="448"/>
      <c r="L44" s="448"/>
      <c r="M44" s="574" t="s">
        <v>11</v>
      </c>
    </row>
    <row r="45" spans="1:13">
      <c r="A45" s="843" t="s">
        <v>750</v>
      </c>
      <c r="B45" s="56" t="s">
        <v>31</v>
      </c>
      <c r="C45" s="842" t="s">
        <v>599</v>
      </c>
      <c r="D45" s="28"/>
      <c r="E45" s="28" t="s">
        <v>163</v>
      </c>
      <c r="F45" s="864">
        <v>1</v>
      </c>
      <c r="G45" s="864">
        <v>1</v>
      </c>
      <c r="H45" s="864" t="s">
        <v>43</v>
      </c>
      <c r="I45" s="321" t="s">
        <v>12</v>
      </c>
      <c r="J45" s="448" t="s">
        <v>1673</v>
      </c>
      <c r="K45" s="448"/>
      <c r="L45" s="448"/>
      <c r="M45" s="574" t="s">
        <v>11</v>
      </c>
    </row>
    <row r="46" spans="1:13">
      <c r="A46" s="843" t="s">
        <v>751</v>
      </c>
      <c r="B46" s="56" t="s">
        <v>31</v>
      </c>
      <c r="C46" s="842" t="s">
        <v>601</v>
      </c>
      <c r="D46" s="28"/>
      <c r="E46" s="325" t="s">
        <v>1698</v>
      </c>
      <c r="F46" s="321" t="s">
        <v>1697</v>
      </c>
      <c r="G46" s="321" t="s">
        <v>1699</v>
      </c>
      <c r="H46" s="864" t="s">
        <v>43</v>
      </c>
      <c r="I46" s="321" t="s">
        <v>12</v>
      </c>
      <c r="J46" s="448" t="s">
        <v>1673</v>
      </c>
      <c r="K46" s="448"/>
      <c r="L46" s="448"/>
      <c r="M46" s="574" t="s">
        <v>11</v>
      </c>
    </row>
    <row r="47" spans="1:13" ht="13.5" customHeight="1">
      <c r="A47" s="53" t="s">
        <v>752</v>
      </c>
      <c r="B47" s="46" t="s">
        <v>24</v>
      </c>
      <c r="C47" s="25" t="s">
        <v>603</v>
      </c>
      <c r="D47" s="862"/>
      <c r="E47" s="862"/>
      <c r="F47" s="863"/>
      <c r="G47" s="863"/>
      <c r="H47" s="863"/>
      <c r="I47" s="311" t="s">
        <v>12</v>
      </c>
      <c r="J47" s="704"/>
      <c r="K47" s="704"/>
      <c r="L47" s="704"/>
      <c r="M47" s="570"/>
    </row>
    <row r="48" spans="1:13" ht="12.75" customHeight="1">
      <c r="A48" s="55" t="s">
        <v>830</v>
      </c>
      <c r="B48" s="56" t="s">
        <v>31</v>
      </c>
      <c r="C48" s="842" t="s">
        <v>800</v>
      </c>
      <c r="D48" s="28"/>
      <c r="E48" s="325" t="s">
        <v>604</v>
      </c>
      <c r="F48" s="318" t="s">
        <v>1660</v>
      </c>
      <c r="G48" s="318" t="s">
        <v>605</v>
      </c>
      <c r="H48" s="864" t="s">
        <v>43</v>
      </c>
      <c r="I48" s="321" t="s">
        <v>12</v>
      </c>
      <c r="J48" s="448" t="s">
        <v>1673</v>
      </c>
      <c r="K48" s="448"/>
      <c r="L48" s="448"/>
      <c r="M48" s="574" t="s">
        <v>11</v>
      </c>
    </row>
    <row r="49" spans="1:13" ht="12.75" customHeight="1">
      <c r="A49" s="55" t="s">
        <v>753</v>
      </c>
      <c r="B49" s="56" t="s">
        <v>31</v>
      </c>
      <c r="C49" s="842" t="s">
        <v>607</v>
      </c>
      <c r="D49" s="28"/>
      <c r="E49" s="28" t="s">
        <v>679</v>
      </c>
      <c r="F49" s="864" t="s">
        <v>680</v>
      </c>
      <c r="G49" s="864" t="s">
        <v>739</v>
      </c>
      <c r="H49" s="864" t="s">
        <v>11</v>
      </c>
      <c r="I49" s="321" t="s">
        <v>12</v>
      </c>
      <c r="J49" s="448" t="s">
        <v>1673</v>
      </c>
      <c r="K49" s="448"/>
      <c r="L49" s="448"/>
      <c r="M49" s="574" t="s">
        <v>11</v>
      </c>
    </row>
    <row r="50" spans="1:13" ht="12.75" customHeight="1">
      <c r="A50" s="55" t="s">
        <v>754</v>
      </c>
      <c r="B50" s="56" t="s">
        <v>31</v>
      </c>
      <c r="C50" s="842" t="s">
        <v>609</v>
      </c>
      <c r="D50" s="28"/>
      <c r="E50" s="28" t="s">
        <v>56</v>
      </c>
      <c r="F50" s="864">
        <v>4</v>
      </c>
      <c r="G50" s="864">
        <v>1</v>
      </c>
      <c r="H50" s="864" t="s">
        <v>43</v>
      </c>
      <c r="I50" s="321" t="s">
        <v>12</v>
      </c>
      <c r="J50" s="448" t="s">
        <v>1673</v>
      </c>
      <c r="K50" s="448"/>
      <c r="L50" s="448"/>
      <c r="M50" s="574" t="s">
        <v>11</v>
      </c>
    </row>
    <row r="51" spans="1:13" ht="12.75" customHeight="1">
      <c r="A51" s="55" t="s">
        <v>755</v>
      </c>
      <c r="B51" s="56" t="s">
        <v>31</v>
      </c>
      <c r="C51" s="842" t="s">
        <v>611</v>
      </c>
      <c r="D51" s="28"/>
      <c r="E51" s="28" t="s">
        <v>68</v>
      </c>
      <c r="F51" s="865" t="s">
        <v>1660</v>
      </c>
      <c r="G51" s="865" t="s">
        <v>1660</v>
      </c>
      <c r="H51" s="864" t="s">
        <v>43</v>
      </c>
      <c r="I51" s="321" t="s">
        <v>12</v>
      </c>
      <c r="J51" s="448" t="s">
        <v>1673</v>
      </c>
      <c r="K51" s="448"/>
      <c r="L51" s="448"/>
      <c r="M51" s="574" t="s">
        <v>11</v>
      </c>
    </row>
    <row r="52" spans="1:13" ht="12.75" customHeight="1" thickBot="1">
      <c r="A52" s="58" t="s">
        <v>756</v>
      </c>
      <c r="B52" s="59" t="s">
        <v>31</v>
      </c>
      <c r="C52" s="854" t="s">
        <v>613</v>
      </c>
      <c r="D52" s="60"/>
      <c r="E52" s="60"/>
      <c r="F52" s="867"/>
      <c r="G52" s="867"/>
      <c r="H52" s="867" t="s">
        <v>11</v>
      </c>
      <c r="I52" s="581" t="s">
        <v>12</v>
      </c>
      <c r="J52" s="688" t="s">
        <v>1673</v>
      </c>
      <c r="K52" s="688"/>
      <c r="L52" s="688"/>
      <c r="M52" s="582" t="s">
        <v>11</v>
      </c>
    </row>
    <row r="53" spans="1:13" ht="12.75" customHeight="1">
      <c r="A53" s="48" t="s">
        <v>831</v>
      </c>
      <c r="B53" s="147" t="s">
        <v>21</v>
      </c>
      <c r="C53" s="74" t="s">
        <v>801</v>
      </c>
      <c r="D53" s="147"/>
      <c r="E53" s="147"/>
      <c r="F53" s="74"/>
      <c r="G53" s="74"/>
      <c r="H53" s="74"/>
      <c r="I53" s="586"/>
      <c r="J53" s="733" t="s">
        <v>1673</v>
      </c>
      <c r="K53" s="733"/>
      <c r="L53" s="733"/>
      <c r="M53" s="630" t="s">
        <v>13</v>
      </c>
    </row>
    <row r="54" spans="1:13" ht="12.75" customHeight="1">
      <c r="A54" s="53" t="s">
        <v>757</v>
      </c>
      <c r="B54" s="46" t="s">
        <v>24</v>
      </c>
      <c r="C54" s="25" t="s">
        <v>617</v>
      </c>
      <c r="D54" s="862"/>
      <c r="E54" s="862"/>
      <c r="F54" s="863"/>
      <c r="G54" s="863"/>
      <c r="H54" s="863"/>
      <c r="I54" s="311" t="s">
        <v>12</v>
      </c>
      <c r="J54" s="704"/>
      <c r="K54" s="704"/>
      <c r="L54" s="704"/>
      <c r="M54" s="570"/>
    </row>
    <row r="55" spans="1:13" ht="12.75" customHeight="1">
      <c r="A55" s="55" t="s">
        <v>758</v>
      </c>
      <c r="B55" s="56" t="s">
        <v>31</v>
      </c>
      <c r="C55" s="842" t="s">
        <v>619</v>
      </c>
      <c r="D55" s="28"/>
      <c r="E55" s="28" t="s">
        <v>424</v>
      </c>
      <c r="F55" s="864">
        <v>1</v>
      </c>
      <c r="G55" s="864">
        <v>1</v>
      </c>
      <c r="H55" s="864" t="s">
        <v>43</v>
      </c>
      <c r="I55" s="321" t="s">
        <v>12</v>
      </c>
      <c r="J55" s="448" t="s">
        <v>1673</v>
      </c>
      <c r="K55" s="448"/>
      <c r="L55" s="448"/>
      <c r="M55" s="574" t="s">
        <v>11</v>
      </c>
    </row>
    <row r="56" spans="1:13" ht="12.75" customHeight="1">
      <c r="A56" s="843" t="s">
        <v>759</v>
      </c>
      <c r="B56" s="56" t="s">
        <v>31</v>
      </c>
      <c r="C56" s="842" t="s">
        <v>621</v>
      </c>
      <c r="D56" s="28"/>
      <c r="E56" s="28" t="s">
        <v>163</v>
      </c>
      <c r="F56" s="864">
        <v>1</v>
      </c>
      <c r="G56" s="864">
        <v>1</v>
      </c>
      <c r="H56" s="864" t="s">
        <v>43</v>
      </c>
      <c r="I56" s="321" t="s">
        <v>12</v>
      </c>
      <c r="J56" s="448" t="s">
        <v>1673</v>
      </c>
      <c r="K56" s="448"/>
      <c r="L56" s="448"/>
      <c r="M56" s="574" t="s">
        <v>11</v>
      </c>
    </row>
    <row r="57" spans="1:13" ht="12.75" customHeight="1">
      <c r="A57" s="843" t="s">
        <v>760</v>
      </c>
      <c r="B57" s="56" t="s">
        <v>31</v>
      </c>
      <c r="C57" s="842" t="s">
        <v>623</v>
      </c>
      <c r="D57" s="28"/>
      <c r="E57" s="325" t="s">
        <v>1698</v>
      </c>
      <c r="F57" s="321" t="s">
        <v>1697</v>
      </c>
      <c r="G57" s="321" t="s">
        <v>1699</v>
      </c>
      <c r="H57" s="864" t="s">
        <v>43</v>
      </c>
      <c r="I57" s="321" t="s">
        <v>12</v>
      </c>
      <c r="J57" s="448" t="s">
        <v>1673</v>
      </c>
      <c r="K57" s="448"/>
      <c r="L57" s="448"/>
      <c r="M57" s="574" t="s">
        <v>11</v>
      </c>
    </row>
    <row r="58" spans="1:13" ht="12.75" customHeight="1">
      <c r="A58" s="53" t="s">
        <v>761</v>
      </c>
      <c r="B58" s="46" t="s">
        <v>24</v>
      </c>
      <c r="C58" s="25" t="s">
        <v>625</v>
      </c>
      <c r="D58" s="862"/>
      <c r="E58" s="862"/>
      <c r="F58" s="863"/>
      <c r="G58" s="863"/>
      <c r="H58" s="863"/>
      <c r="I58" s="311" t="s">
        <v>12</v>
      </c>
      <c r="J58" s="704"/>
      <c r="K58" s="704"/>
      <c r="L58" s="704"/>
      <c r="M58" s="570"/>
    </row>
    <row r="59" spans="1:13" ht="12.75" customHeight="1">
      <c r="A59" s="55" t="s">
        <v>833</v>
      </c>
      <c r="B59" s="56" t="s">
        <v>36</v>
      </c>
      <c r="C59" s="842" t="s">
        <v>834</v>
      </c>
      <c r="D59" s="28"/>
      <c r="E59" s="28" t="s">
        <v>42</v>
      </c>
      <c r="F59" s="864">
        <v>1</v>
      </c>
      <c r="G59" s="864">
        <v>1</v>
      </c>
      <c r="H59" s="864" t="s">
        <v>11</v>
      </c>
      <c r="I59" s="321" t="s">
        <v>12</v>
      </c>
      <c r="J59" s="448" t="s">
        <v>1673</v>
      </c>
      <c r="K59" s="448"/>
      <c r="L59" s="448"/>
      <c r="M59" s="574" t="s">
        <v>11</v>
      </c>
    </row>
    <row r="60" spans="1:13" ht="12.75" customHeight="1">
      <c r="A60" s="55" t="s">
        <v>762</v>
      </c>
      <c r="B60" s="56" t="s">
        <v>31</v>
      </c>
      <c r="C60" s="842" t="s">
        <v>629</v>
      </c>
      <c r="D60" s="864"/>
      <c r="E60" s="864" t="s">
        <v>29</v>
      </c>
      <c r="F60" s="865" t="s">
        <v>1662</v>
      </c>
      <c r="G60" s="865" t="s">
        <v>1665</v>
      </c>
      <c r="H60" s="864" t="s">
        <v>43</v>
      </c>
      <c r="I60" s="321" t="s">
        <v>12</v>
      </c>
      <c r="J60" s="448" t="s">
        <v>1673</v>
      </c>
      <c r="K60" s="448"/>
      <c r="L60" s="448"/>
      <c r="M60" s="574" t="s">
        <v>11</v>
      </c>
    </row>
    <row r="61" spans="1:13" ht="12.75" customHeight="1">
      <c r="A61" s="847" t="s">
        <v>864</v>
      </c>
      <c r="B61" s="848" t="s">
        <v>36</v>
      </c>
      <c r="C61" s="849" t="s">
        <v>865</v>
      </c>
      <c r="D61" s="853"/>
      <c r="E61" s="853"/>
      <c r="F61" s="850"/>
      <c r="G61" s="850"/>
      <c r="H61" s="850" t="s">
        <v>43</v>
      </c>
      <c r="I61" s="851" t="s">
        <v>12</v>
      </c>
      <c r="J61" s="851" t="s">
        <v>1673</v>
      </c>
      <c r="K61" s="851"/>
      <c r="L61" s="851"/>
      <c r="M61" s="852" t="s">
        <v>11</v>
      </c>
    </row>
    <row r="62" spans="1:13" ht="12.75" customHeight="1">
      <c r="A62" s="55" t="s">
        <v>763</v>
      </c>
      <c r="B62" s="56" t="s">
        <v>31</v>
      </c>
      <c r="C62" s="842" t="s">
        <v>631</v>
      </c>
      <c r="D62" s="28"/>
      <c r="E62" s="28" t="s">
        <v>29</v>
      </c>
      <c r="F62" s="865" t="s">
        <v>1660</v>
      </c>
      <c r="G62" s="865" t="s">
        <v>1665</v>
      </c>
      <c r="H62" s="864" t="s">
        <v>43</v>
      </c>
      <c r="I62" s="321" t="s">
        <v>12</v>
      </c>
      <c r="J62" s="448" t="s">
        <v>1673</v>
      </c>
      <c r="K62" s="448"/>
      <c r="L62" s="448"/>
      <c r="M62" s="574" t="s">
        <v>11</v>
      </c>
    </row>
    <row r="63" spans="1:13" ht="12.75" customHeight="1">
      <c r="A63" s="55" t="s">
        <v>764</v>
      </c>
      <c r="B63" s="56" t="s">
        <v>31</v>
      </c>
      <c r="C63" s="842" t="s">
        <v>633</v>
      </c>
      <c r="D63" s="28"/>
      <c r="E63" s="28" t="s">
        <v>29</v>
      </c>
      <c r="F63" s="865" t="s">
        <v>1660</v>
      </c>
      <c r="G63" s="865" t="s">
        <v>1665</v>
      </c>
      <c r="H63" s="864" t="s">
        <v>43</v>
      </c>
      <c r="I63" s="321" t="s">
        <v>12</v>
      </c>
      <c r="J63" s="448" t="s">
        <v>1673</v>
      </c>
      <c r="K63" s="448"/>
      <c r="L63" s="448"/>
      <c r="M63" s="574" t="s">
        <v>11</v>
      </c>
    </row>
    <row r="64" spans="1:13" ht="12.75" customHeight="1">
      <c r="A64" s="55" t="s">
        <v>765</v>
      </c>
      <c r="B64" s="56" t="s">
        <v>31</v>
      </c>
      <c r="C64" s="842" t="s">
        <v>635</v>
      </c>
      <c r="D64" s="28"/>
      <c r="E64" s="28" t="s">
        <v>68</v>
      </c>
      <c r="F64" s="865" t="s">
        <v>1660</v>
      </c>
      <c r="G64" s="865" t="s">
        <v>1660</v>
      </c>
      <c r="H64" s="864" t="s">
        <v>43</v>
      </c>
      <c r="I64" s="321" t="s">
        <v>12</v>
      </c>
      <c r="J64" s="448" t="s">
        <v>1673</v>
      </c>
      <c r="K64" s="448"/>
      <c r="L64" s="448"/>
      <c r="M64" s="574" t="s">
        <v>11</v>
      </c>
    </row>
    <row r="65" spans="1:13" ht="12.75" customHeight="1">
      <c r="A65" s="55" t="s">
        <v>766</v>
      </c>
      <c r="B65" s="56" t="s">
        <v>31</v>
      </c>
      <c r="C65" s="842" t="s">
        <v>637</v>
      </c>
      <c r="D65" s="28"/>
      <c r="E65" s="28" t="s">
        <v>68</v>
      </c>
      <c r="F65" s="865" t="s">
        <v>1660</v>
      </c>
      <c r="G65" s="865" t="s">
        <v>1660</v>
      </c>
      <c r="H65" s="864" t="s">
        <v>43</v>
      </c>
      <c r="I65" s="321" t="s">
        <v>12</v>
      </c>
      <c r="J65" s="448" t="s">
        <v>1673</v>
      </c>
      <c r="K65" s="448"/>
      <c r="L65" s="448"/>
      <c r="M65" s="574" t="s">
        <v>11</v>
      </c>
    </row>
    <row r="66" spans="1:13" ht="12.75" customHeight="1" thickBot="1">
      <c r="A66" s="58" t="s">
        <v>767</v>
      </c>
      <c r="B66" s="59" t="s">
        <v>31</v>
      </c>
      <c r="C66" s="854" t="s">
        <v>639</v>
      </c>
      <c r="D66" s="60"/>
      <c r="E66" s="60" t="s">
        <v>29</v>
      </c>
      <c r="F66" s="866" t="s">
        <v>1660</v>
      </c>
      <c r="G66" s="866" t="s">
        <v>1660</v>
      </c>
      <c r="H66" s="867" t="s">
        <v>11</v>
      </c>
      <c r="I66" s="581" t="s">
        <v>12</v>
      </c>
      <c r="J66" s="448" t="s">
        <v>1673</v>
      </c>
      <c r="K66" s="688"/>
      <c r="L66" s="688"/>
      <c r="M66" s="582" t="s">
        <v>11</v>
      </c>
    </row>
    <row r="67" spans="1:13" ht="12.75" customHeight="1">
      <c r="A67" s="48" t="s">
        <v>866</v>
      </c>
      <c r="B67" s="147" t="s">
        <v>21</v>
      </c>
      <c r="C67" s="74" t="s">
        <v>804</v>
      </c>
      <c r="D67" s="147"/>
      <c r="E67" s="147"/>
      <c r="F67" s="74"/>
      <c r="G67" s="74"/>
      <c r="H67" s="74"/>
      <c r="I67" s="586"/>
      <c r="J67" s="733" t="s">
        <v>1673</v>
      </c>
      <c r="K67" s="733"/>
      <c r="L67" s="733"/>
      <c r="M67" s="630" t="s">
        <v>13</v>
      </c>
    </row>
    <row r="68" spans="1:13" ht="12.75" customHeight="1">
      <c r="A68" s="53" t="s">
        <v>867</v>
      </c>
      <c r="B68" s="46" t="s">
        <v>24</v>
      </c>
      <c r="C68" s="25" t="s">
        <v>643</v>
      </c>
      <c r="D68" s="862"/>
      <c r="E68" s="862"/>
      <c r="F68" s="863"/>
      <c r="G68" s="863"/>
      <c r="H68" s="863"/>
      <c r="I68" s="311" t="s">
        <v>12</v>
      </c>
      <c r="J68" s="704"/>
      <c r="K68" s="704"/>
      <c r="L68" s="704"/>
      <c r="M68" s="570"/>
    </row>
    <row r="69" spans="1:13" ht="12.75" customHeight="1">
      <c r="A69" s="55" t="s">
        <v>848</v>
      </c>
      <c r="B69" s="56" t="s">
        <v>27</v>
      </c>
      <c r="C69" s="842" t="s">
        <v>849</v>
      </c>
      <c r="D69" s="28"/>
      <c r="E69" s="28" t="s">
        <v>163</v>
      </c>
      <c r="F69" s="864">
        <v>1</v>
      </c>
      <c r="G69" s="864">
        <v>1</v>
      </c>
      <c r="H69" s="864" t="s">
        <v>11</v>
      </c>
      <c r="I69" s="321" t="s">
        <v>12</v>
      </c>
      <c r="J69" s="448" t="s">
        <v>1673</v>
      </c>
      <c r="K69" s="448"/>
      <c r="L69" s="448"/>
      <c r="M69" s="574" t="s">
        <v>11</v>
      </c>
    </row>
    <row r="70" spans="1:13" ht="12.75" customHeight="1">
      <c r="A70" s="843" t="s">
        <v>769</v>
      </c>
      <c r="B70" s="56" t="s">
        <v>31</v>
      </c>
      <c r="C70" s="842" t="s">
        <v>647</v>
      </c>
      <c r="D70" s="28"/>
      <c r="E70" s="28" t="s">
        <v>163</v>
      </c>
      <c r="F70" s="864">
        <v>1</v>
      </c>
      <c r="G70" s="864">
        <v>1</v>
      </c>
      <c r="H70" s="864" t="s">
        <v>43</v>
      </c>
      <c r="I70" s="321" t="s">
        <v>12</v>
      </c>
      <c r="J70" s="448" t="s">
        <v>1673</v>
      </c>
      <c r="K70" s="448"/>
      <c r="L70" s="448"/>
      <c r="M70" s="574" t="s">
        <v>11</v>
      </c>
    </row>
    <row r="71" spans="1:13" ht="12.75" customHeight="1">
      <c r="A71" s="843" t="s">
        <v>770</v>
      </c>
      <c r="B71" s="56" t="s">
        <v>31</v>
      </c>
      <c r="C71" s="842" t="s">
        <v>649</v>
      </c>
      <c r="D71" s="28"/>
      <c r="E71" s="325" t="s">
        <v>1698</v>
      </c>
      <c r="F71" s="321" t="s">
        <v>1697</v>
      </c>
      <c r="G71" s="321" t="s">
        <v>1699</v>
      </c>
      <c r="H71" s="864" t="s">
        <v>43</v>
      </c>
      <c r="I71" s="321" t="s">
        <v>12</v>
      </c>
      <c r="J71" s="448" t="s">
        <v>1673</v>
      </c>
      <c r="K71" s="448"/>
      <c r="L71" s="448"/>
      <c r="M71" s="574" t="s">
        <v>11</v>
      </c>
    </row>
    <row r="72" spans="1:13" ht="12.75" customHeight="1">
      <c r="A72" s="53" t="s">
        <v>868</v>
      </c>
      <c r="B72" s="46" t="s">
        <v>24</v>
      </c>
      <c r="C72" s="25" t="s">
        <v>651</v>
      </c>
      <c r="D72" s="862"/>
      <c r="E72" s="862"/>
      <c r="F72" s="863"/>
      <c r="G72" s="863"/>
      <c r="H72" s="863"/>
      <c r="I72" s="311" t="s">
        <v>12</v>
      </c>
      <c r="J72" s="704"/>
      <c r="K72" s="704"/>
      <c r="L72" s="704"/>
      <c r="M72" s="570"/>
    </row>
    <row r="73" spans="1:13" ht="12.75" customHeight="1">
      <c r="A73" s="55" t="s">
        <v>772</v>
      </c>
      <c r="B73" s="56" t="s">
        <v>31</v>
      </c>
      <c r="C73" s="842" t="s">
        <v>653</v>
      </c>
      <c r="D73" s="28"/>
      <c r="E73" s="28" t="s">
        <v>29</v>
      </c>
      <c r="F73" s="865" t="s">
        <v>1660</v>
      </c>
      <c r="G73" s="865" t="s">
        <v>1660</v>
      </c>
      <c r="H73" s="864" t="s">
        <v>43</v>
      </c>
      <c r="I73" s="321" t="s">
        <v>12</v>
      </c>
      <c r="J73" s="448" t="s">
        <v>1673</v>
      </c>
      <c r="K73" s="448"/>
      <c r="L73" s="448"/>
      <c r="M73" s="574" t="s">
        <v>11</v>
      </c>
    </row>
    <row r="74" spans="1:13" ht="12.75" customHeight="1" thickBot="1">
      <c r="A74" s="58" t="s">
        <v>851</v>
      </c>
      <c r="B74" s="59" t="s">
        <v>36</v>
      </c>
      <c r="C74" s="854" t="s">
        <v>852</v>
      </c>
      <c r="D74" s="60"/>
      <c r="E74" s="60" t="s">
        <v>29</v>
      </c>
      <c r="F74" s="866" t="s">
        <v>1662</v>
      </c>
      <c r="G74" s="866" t="s">
        <v>1665</v>
      </c>
      <c r="H74" s="867" t="s">
        <v>11</v>
      </c>
      <c r="I74" s="581" t="s">
        <v>12</v>
      </c>
      <c r="J74" s="669" t="s">
        <v>1673</v>
      </c>
      <c r="K74" s="669"/>
      <c r="L74" s="669"/>
      <c r="M74" s="582" t="s">
        <v>11</v>
      </c>
    </row>
    <row r="75" spans="1:13" ht="36.9" customHeight="1">
      <c r="I75" s="376"/>
      <c r="J75" s="376"/>
      <c r="K75" s="376"/>
      <c r="L75" s="376"/>
    </row>
    <row r="76" spans="1:13">
      <c r="A76" s="33" t="s">
        <v>1669</v>
      </c>
      <c r="I76" s="376"/>
      <c r="J76" s="376"/>
      <c r="K76" s="376"/>
      <c r="L76" s="376"/>
    </row>
    <row r="77" spans="1:13" ht="20.100000000000001" customHeight="1">
      <c r="A77" s="868" t="s">
        <v>280</v>
      </c>
      <c r="B77" s="869"/>
      <c r="C77" s="869"/>
      <c r="D77" s="869"/>
      <c r="E77" s="869"/>
      <c r="F77" s="869"/>
      <c r="G77" s="869"/>
      <c r="H77" s="869"/>
      <c r="I77" s="869"/>
      <c r="J77" s="869"/>
      <c r="K77" s="869"/>
      <c r="L77" s="623"/>
      <c r="M77" s="623"/>
    </row>
    <row r="78" spans="1:13" ht="36.9" customHeight="1">
      <c r="I78" s="376"/>
      <c r="J78" s="376"/>
      <c r="K78" s="376"/>
      <c r="L78" s="376"/>
    </row>
    <row r="79" spans="1:13">
      <c r="A79" s="33" t="s">
        <v>1670</v>
      </c>
      <c r="I79" s="376"/>
      <c r="J79" s="376"/>
      <c r="K79" s="376"/>
      <c r="L79" s="376"/>
    </row>
    <row r="80" spans="1:13">
      <c r="A80" s="868" t="s">
        <v>281</v>
      </c>
      <c r="B80" s="869"/>
      <c r="C80" s="869"/>
      <c r="D80" s="869"/>
      <c r="E80" s="869"/>
      <c r="F80" s="869"/>
      <c r="G80" s="869"/>
      <c r="H80" s="869"/>
      <c r="I80" s="869"/>
      <c r="J80" s="869"/>
      <c r="K80" s="869"/>
      <c r="L80" s="623"/>
      <c r="M80" s="623"/>
    </row>
    <row r="81" spans="1:13">
      <c r="I81" s="376"/>
      <c r="J81" s="376"/>
      <c r="K81" s="376"/>
      <c r="L81" s="376"/>
    </row>
    <row r="82" spans="1:13">
      <c r="A82" s="33" t="s">
        <v>1671</v>
      </c>
      <c r="I82" s="376"/>
      <c r="J82" s="376"/>
      <c r="K82" s="376"/>
      <c r="L82" s="376"/>
    </row>
    <row r="83" spans="1:13">
      <c r="A83" s="868" t="s">
        <v>154</v>
      </c>
      <c r="B83" s="869"/>
      <c r="C83" s="869"/>
      <c r="D83" s="869"/>
      <c r="E83" s="869"/>
      <c r="F83" s="869"/>
      <c r="G83" s="869"/>
      <c r="H83" s="869"/>
      <c r="I83" s="869"/>
      <c r="J83" s="869"/>
      <c r="K83" s="869"/>
      <c r="L83" s="623"/>
      <c r="M83" s="623"/>
    </row>
    <row r="85" spans="1:13" s="258" customFormat="1">
      <c r="A85" s="372" t="s">
        <v>155</v>
      </c>
      <c r="G85" s="259"/>
    </row>
    <row r="86" spans="1:13" s="258" customFormat="1">
      <c r="A86" s="375" t="s">
        <v>156</v>
      </c>
      <c r="B86" s="375"/>
      <c r="C86" s="375"/>
      <c r="D86" s="375"/>
      <c r="E86" s="375"/>
      <c r="F86" s="375"/>
      <c r="G86" s="375"/>
      <c r="H86" s="375"/>
      <c r="I86" s="375"/>
      <c r="J86" s="375"/>
      <c r="K86" s="375"/>
      <c r="L86" s="375"/>
      <c r="M86" s="374"/>
    </row>
    <row r="87" spans="1:13" s="258" customFormat="1">
      <c r="A87" s="375" t="s">
        <v>656</v>
      </c>
      <c r="B87" s="375"/>
      <c r="C87" s="375"/>
      <c r="D87" s="375"/>
      <c r="E87" s="375"/>
      <c r="F87" s="375"/>
      <c r="G87" s="375"/>
      <c r="H87" s="375"/>
      <c r="I87" s="375"/>
      <c r="J87" s="375"/>
      <c r="K87" s="375"/>
      <c r="L87" s="375"/>
      <c r="M87" s="374"/>
    </row>
    <row r="88" spans="1:13">
      <c r="A88" s="375" t="s">
        <v>1672</v>
      </c>
      <c r="B88" s="375"/>
      <c r="C88" s="375"/>
      <c r="D88" s="375"/>
      <c r="E88" s="375"/>
      <c r="F88" s="375"/>
      <c r="G88" s="375"/>
      <c r="H88" s="375"/>
      <c r="I88" s="375"/>
      <c r="J88" s="375"/>
      <c r="K88" s="375"/>
      <c r="L88" s="375"/>
      <c r="M88" s="375"/>
    </row>
  </sheetData>
  <mergeCells count="17">
    <mergeCell ref="A2:B2"/>
    <mergeCell ref="C2:H2"/>
    <mergeCell ref="A4:B4"/>
    <mergeCell ref="C4:H4"/>
    <mergeCell ref="A5:B5"/>
    <mergeCell ref="C5:H5"/>
    <mergeCell ref="A9:A10"/>
    <mergeCell ref="B9:B10"/>
    <mergeCell ref="C9:C10"/>
    <mergeCell ref="D9:D10"/>
    <mergeCell ref="E9:E10"/>
    <mergeCell ref="F9:F10"/>
    <mergeCell ref="G9:G10"/>
    <mergeCell ref="H9:H10"/>
    <mergeCell ref="A7:B7"/>
    <mergeCell ref="J9:L9"/>
    <mergeCell ref="I9:I1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26E9F-15F1-40AD-B5FC-94E453B59BE2}">
  <dimension ref="A2:P91"/>
  <sheetViews>
    <sheetView topLeftCell="A57" workbookViewId="0">
      <selection activeCell="A57" sqref="A1:XFD1048576"/>
    </sheetView>
  </sheetViews>
  <sheetFormatPr baseColWidth="10" defaultColWidth="13.44140625" defaultRowHeight="14.4"/>
  <cols>
    <col min="1" max="1" width="25.6640625" customWidth="1"/>
    <col min="2" max="2" width="10.5546875" customWidth="1"/>
    <col min="3" max="3" width="66.5546875" customWidth="1"/>
    <col min="4" max="4" width="17.5546875" customWidth="1"/>
    <col min="5" max="5" width="42.88671875" customWidth="1"/>
    <col min="6" max="6" width="34.33203125" customWidth="1"/>
    <col min="7" max="7" width="26.44140625" customWidth="1"/>
    <col min="8" max="8" width="13.88671875" style="511" customWidth="1"/>
    <col min="9" max="9" width="9.88671875" style="511" customWidth="1"/>
    <col min="10" max="10" width="10.88671875" style="511" customWidth="1"/>
    <col min="11" max="11" width="8.109375" style="511" customWidth="1"/>
    <col min="12" max="12" width="12.33203125" style="511" customWidth="1"/>
    <col min="13" max="13" width="17.21875" customWidth="1"/>
  </cols>
  <sheetData>
    <row r="2" spans="1:16" ht="16.2">
      <c r="A2" s="512" t="s">
        <v>0</v>
      </c>
      <c r="B2" s="512"/>
      <c r="C2" s="513" t="s">
        <v>1</v>
      </c>
      <c r="D2" s="513"/>
      <c r="E2" s="513"/>
      <c r="F2" s="513"/>
      <c r="G2" s="513"/>
      <c r="H2" s="513"/>
      <c r="I2" s="514"/>
      <c r="J2" s="514"/>
      <c r="K2" s="514"/>
      <c r="L2" s="514"/>
      <c r="M2" s="514"/>
      <c r="N2" s="73"/>
      <c r="O2" s="73"/>
      <c r="P2" s="2"/>
    </row>
    <row r="4" spans="1:16" ht="15.6">
      <c r="A4" s="516" t="s">
        <v>2</v>
      </c>
      <c r="B4" s="516"/>
      <c r="C4" s="517" t="s">
        <v>3</v>
      </c>
      <c r="D4" s="517"/>
      <c r="E4" s="517"/>
      <c r="F4" s="517"/>
      <c r="G4" s="517"/>
      <c r="H4" s="517"/>
      <c r="I4" s="518"/>
      <c r="J4" s="518"/>
      <c r="K4" s="518"/>
      <c r="L4" s="518"/>
      <c r="M4" s="518"/>
      <c r="N4" s="521"/>
    </row>
    <row r="5" spans="1:16" ht="29.1" customHeight="1">
      <c r="A5" s="522" t="s">
        <v>1642</v>
      </c>
      <c r="B5" s="522"/>
      <c r="C5" s="523" t="s">
        <v>406</v>
      </c>
      <c r="D5" s="523"/>
      <c r="E5" s="523"/>
      <c r="F5" s="523"/>
      <c r="G5" s="523"/>
      <c r="H5" s="523"/>
      <c r="I5" s="524"/>
      <c r="J5" s="524"/>
      <c r="K5" s="524"/>
      <c r="L5" s="524"/>
      <c r="M5" s="524"/>
      <c r="N5" s="521"/>
    </row>
    <row r="6" spans="1:16" ht="15.6">
      <c r="A6" s="525"/>
      <c r="C6" s="526"/>
      <c r="D6" s="526"/>
      <c r="J6" s="527"/>
      <c r="K6" s="527"/>
      <c r="L6" s="527"/>
      <c r="M6" s="521"/>
      <c r="N6" s="521"/>
    </row>
    <row r="7" spans="1:16" ht="15.6">
      <c r="A7" s="528" t="s">
        <v>869</v>
      </c>
      <c r="B7" s="528"/>
      <c r="C7" s="526"/>
      <c r="D7" s="526"/>
      <c r="J7" s="527"/>
      <c r="K7" s="527"/>
      <c r="L7" s="527"/>
      <c r="M7" s="521"/>
      <c r="N7" s="521"/>
    </row>
    <row r="8" spans="1:16" ht="15" thickBot="1"/>
    <row r="9" spans="1:16">
      <c r="A9" s="529" t="s">
        <v>1643</v>
      </c>
      <c r="B9" s="530" t="s">
        <v>1644</v>
      </c>
      <c r="C9" s="531" t="s">
        <v>1645</v>
      </c>
      <c r="D9" s="530" t="s">
        <v>1646</v>
      </c>
      <c r="E9" s="532" t="s">
        <v>1647</v>
      </c>
      <c r="F9" s="532" t="s">
        <v>1648</v>
      </c>
      <c r="G9" s="532" t="s">
        <v>1649</v>
      </c>
      <c r="H9" s="530" t="s">
        <v>1650</v>
      </c>
      <c r="I9" s="533" t="s">
        <v>6</v>
      </c>
      <c r="J9" s="534" t="s">
        <v>1651</v>
      </c>
      <c r="K9" s="534"/>
      <c r="L9" s="534"/>
      <c r="M9" s="535" t="s">
        <v>7</v>
      </c>
    </row>
    <row r="10" spans="1:16" s="525" customFormat="1" ht="41.1" customHeight="1" thickBot="1">
      <c r="A10" s="536"/>
      <c r="B10" s="537"/>
      <c r="C10" s="538"/>
      <c r="D10" s="537"/>
      <c r="E10" s="539"/>
      <c r="F10" s="539"/>
      <c r="G10" s="539"/>
      <c r="H10" s="537"/>
      <c r="I10" s="540"/>
      <c r="J10" s="541" t="s">
        <v>1652</v>
      </c>
      <c r="K10" s="541" t="s">
        <v>1653</v>
      </c>
      <c r="L10" s="541" t="s">
        <v>1654</v>
      </c>
      <c r="M10" s="542" t="s">
        <v>1655</v>
      </c>
    </row>
    <row r="11" spans="1:16">
      <c r="A11" s="148" t="s">
        <v>870</v>
      </c>
      <c r="B11" s="149" t="s">
        <v>9</v>
      </c>
      <c r="C11" s="150" t="s">
        <v>10</v>
      </c>
      <c r="D11" s="149"/>
      <c r="E11" s="149"/>
      <c r="F11" s="151"/>
      <c r="G11" s="151"/>
      <c r="H11" s="151" t="s">
        <v>11</v>
      </c>
      <c r="I11" s="151" t="s">
        <v>12</v>
      </c>
      <c r="J11" s="152" t="s">
        <v>13</v>
      </c>
      <c r="K11" s="152">
        <v>1</v>
      </c>
      <c r="L11" s="152">
        <v>10</v>
      </c>
      <c r="M11" s="153" t="s">
        <v>13</v>
      </c>
    </row>
    <row r="12" spans="1:16">
      <c r="A12" s="154" t="s">
        <v>871</v>
      </c>
      <c r="B12" s="35" t="s">
        <v>9</v>
      </c>
      <c r="C12" s="36" t="s">
        <v>15</v>
      </c>
      <c r="D12" s="35"/>
      <c r="E12" s="35"/>
      <c r="F12" s="37"/>
      <c r="G12" s="37"/>
      <c r="H12" s="37" t="s">
        <v>11</v>
      </c>
      <c r="I12" s="37" t="s">
        <v>12</v>
      </c>
      <c r="J12" s="38" t="s">
        <v>13</v>
      </c>
      <c r="K12" s="38">
        <v>1</v>
      </c>
      <c r="L12" s="38">
        <v>10</v>
      </c>
      <c r="M12" s="155" t="s">
        <v>13</v>
      </c>
    </row>
    <row r="13" spans="1:16">
      <c r="A13" s="154" t="s">
        <v>872</v>
      </c>
      <c r="B13" s="35" t="s">
        <v>9</v>
      </c>
      <c r="C13" s="36" t="s">
        <v>17</v>
      </c>
      <c r="D13" s="35"/>
      <c r="E13" s="35"/>
      <c r="F13" s="37"/>
      <c r="G13" s="37"/>
      <c r="H13" s="37" t="s">
        <v>11</v>
      </c>
      <c r="I13" s="37" t="s">
        <v>12</v>
      </c>
      <c r="J13" s="38" t="s">
        <v>13</v>
      </c>
      <c r="K13" s="38">
        <v>1</v>
      </c>
      <c r="L13" s="38">
        <v>10</v>
      </c>
      <c r="M13" s="155" t="s">
        <v>13</v>
      </c>
    </row>
    <row r="14" spans="1:16">
      <c r="A14" s="154" t="s">
        <v>873</v>
      </c>
      <c r="B14" s="35" t="s">
        <v>9</v>
      </c>
      <c r="C14" s="36" t="s">
        <v>19</v>
      </c>
      <c r="D14" s="35"/>
      <c r="E14" s="35"/>
      <c r="F14" s="37"/>
      <c r="G14" s="37"/>
      <c r="H14" s="37" t="s">
        <v>11</v>
      </c>
      <c r="I14" s="37" t="s">
        <v>12</v>
      </c>
      <c r="J14" s="38" t="s">
        <v>13</v>
      </c>
      <c r="K14" s="38">
        <v>1</v>
      </c>
      <c r="L14" s="38">
        <v>10</v>
      </c>
      <c r="M14" s="155" t="s">
        <v>13</v>
      </c>
    </row>
    <row r="15" spans="1:16" ht="15" thickBot="1">
      <c r="A15" s="156" t="s">
        <v>874</v>
      </c>
      <c r="B15" s="157" t="s">
        <v>9</v>
      </c>
      <c r="C15" s="158" t="s">
        <v>875</v>
      </c>
      <c r="D15" s="157"/>
      <c r="E15" s="157"/>
      <c r="F15" s="159"/>
      <c r="G15" s="159"/>
      <c r="H15" s="159" t="s">
        <v>11</v>
      </c>
      <c r="I15" s="159" t="s">
        <v>12</v>
      </c>
      <c r="J15" s="160" t="s">
        <v>13</v>
      </c>
      <c r="K15" s="160">
        <v>1</v>
      </c>
      <c r="L15" s="160">
        <v>10</v>
      </c>
      <c r="M15" s="161" t="s">
        <v>13</v>
      </c>
    </row>
    <row r="16" spans="1:16">
      <c r="A16" s="828" t="s">
        <v>876</v>
      </c>
      <c r="B16" s="696" t="s">
        <v>21</v>
      </c>
      <c r="C16" s="870" t="s">
        <v>877</v>
      </c>
      <c r="D16" s="696"/>
      <c r="E16" s="696"/>
      <c r="F16" s="698"/>
      <c r="G16" s="698"/>
      <c r="H16" s="95"/>
      <c r="I16" s="95" t="s">
        <v>12</v>
      </c>
      <c r="J16" s="96" t="s">
        <v>1673</v>
      </c>
      <c r="K16" s="96"/>
      <c r="L16" s="96"/>
      <c r="M16" s="97" t="s">
        <v>13</v>
      </c>
    </row>
    <row r="17" spans="1:13">
      <c r="A17" s="830"/>
      <c r="B17" s="702" t="s">
        <v>24</v>
      </c>
      <c r="C17" s="778" t="s">
        <v>878</v>
      </c>
      <c r="D17" s="675"/>
      <c r="E17" s="675"/>
      <c r="F17" s="704"/>
      <c r="G17" s="704"/>
      <c r="H17" s="40"/>
      <c r="I17" s="85" t="s">
        <v>12</v>
      </c>
      <c r="J17" s="40"/>
      <c r="K17" s="40"/>
      <c r="L17" s="40"/>
      <c r="M17" s="162"/>
    </row>
    <row r="18" spans="1:13">
      <c r="A18" s="163" t="s">
        <v>879</v>
      </c>
      <c r="B18" s="606" t="s">
        <v>31</v>
      </c>
      <c r="C18" s="607" t="s">
        <v>880</v>
      </c>
      <c r="D18" s="677"/>
      <c r="E18" s="677" t="s">
        <v>424</v>
      </c>
      <c r="F18" s="448" t="s">
        <v>1657</v>
      </c>
      <c r="G18" s="448" t="s">
        <v>1657</v>
      </c>
      <c r="H18" s="42" t="s">
        <v>43</v>
      </c>
      <c r="I18" s="42" t="s">
        <v>12</v>
      </c>
      <c r="J18" s="42" t="s">
        <v>1673</v>
      </c>
      <c r="K18" s="42"/>
      <c r="L18" s="42"/>
      <c r="M18" s="99" t="s">
        <v>11</v>
      </c>
    </row>
    <row r="19" spans="1:13">
      <c r="A19" s="678" t="s">
        <v>881</v>
      </c>
      <c r="B19" s="606" t="s">
        <v>31</v>
      </c>
      <c r="C19" s="109" t="s">
        <v>882</v>
      </c>
      <c r="D19" s="677"/>
      <c r="E19" s="41" t="s">
        <v>251</v>
      </c>
      <c r="F19" s="42" t="s">
        <v>883</v>
      </c>
      <c r="G19" s="42">
        <v>1</v>
      </c>
      <c r="H19" s="42" t="s">
        <v>43</v>
      </c>
      <c r="I19" s="42" t="s">
        <v>12</v>
      </c>
      <c r="J19" s="42" t="s">
        <v>1673</v>
      </c>
      <c r="K19" s="42"/>
      <c r="L19" s="42"/>
      <c r="M19" s="99" t="s">
        <v>11</v>
      </c>
    </row>
    <row r="20" spans="1:13">
      <c r="A20" s="830"/>
      <c r="B20" s="702" t="s">
        <v>24</v>
      </c>
      <c r="C20" s="703" t="s">
        <v>884</v>
      </c>
      <c r="D20" s="675"/>
      <c r="E20" s="675"/>
      <c r="F20" s="704"/>
      <c r="G20" s="704" t="s">
        <v>1657</v>
      </c>
      <c r="H20" s="40"/>
      <c r="I20" s="85" t="s">
        <v>12</v>
      </c>
      <c r="J20" s="40"/>
      <c r="K20" s="40"/>
      <c r="L20" s="40"/>
      <c r="M20" s="162"/>
    </row>
    <row r="21" spans="1:13">
      <c r="A21" s="605" t="s">
        <v>885</v>
      </c>
      <c r="B21" s="606" t="s">
        <v>36</v>
      </c>
      <c r="C21" s="607" t="s">
        <v>886</v>
      </c>
      <c r="D21" s="448"/>
      <c r="E21" s="448" t="s">
        <v>887</v>
      </c>
      <c r="F21" s="448" t="s">
        <v>1657</v>
      </c>
      <c r="G21" s="871"/>
      <c r="H21" s="42" t="s">
        <v>11</v>
      </c>
      <c r="I21" s="42" t="s">
        <v>12</v>
      </c>
      <c r="J21" s="42" t="s">
        <v>1673</v>
      </c>
      <c r="K21" s="42"/>
      <c r="L21" s="42"/>
      <c r="M21" s="99" t="s">
        <v>11</v>
      </c>
    </row>
    <row r="22" spans="1:13">
      <c r="A22" s="605" t="s">
        <v>888</v>
      </c>
      <c r="B22" s="606" t="s">
        <v>31</v>
      </c>
      <c r="C22" s="109" t="s">
        <v>889</v>
      </c>
      <c r="D22" s="448"/>
      <c r="E22" s="448" t="s">
        <v>1701</v>
      </c>
      <c r="F22" s="448" t="s">
        <v>1696</v>
      </c>
      <c r="G22" s="448" t="s">
        <v>1657</v>
      </c>
      <c r="H22" s="42" t="s">
        <v>43</v>
      </c>
      <c r="I22" s="42" t="s">
        <v>12</v>
      </c>
      <c r="J22" s="42" t="s">
        <v>1673</v>
      </c>
      <c r="K22" s="42"/>
      <c r="L22" s="42"/>
      <c r="M22" s="99" t="s">
        <v>11</v>
      </c>
    </row>
    <row r="23" spans="1:13">
      <c r="A23" s="163" t="s">
        <v>890</v>
      </c>
      <c r="B23" s="606" t="s">
        <v>167</v>
      </c>
      <c r="C23" s="109" t="s">
        <v>891</v>
      </c>
      <c r="D23" s="42">
        <v>1</v>
      </c>
      <c r="E23" s="42" t="s">
        <v>42</v>
      </c>
      <c r="F23" s="42" t="s">
        <v>883</v>
      </c>
      <c r="G23" s="42">
        <v>1</v>
      </c>
      <c r="H23" s="42" t="s">
        <v>43</v>
      </c>
      <c r="I23" s="42" t="s">
        <v>12</v>
      </c>
      <c r="J23" s="42" t="s">
        <v>1673</v>
      </c>
      <c r="K23" s="42"/>
      <c r="L23" s="42"/>
      <c r="M23" s="99" t="s">
        <v>11</v>
      </c>
    </row>
    <row r="24" spans="1:13">
      <c r="A24" s="163" t="s">
        <v>892</v>
      </c>
      <c r="B24" s="606" t="s">
        <v>31</v>
      </c>
      <c r="C24" s="109" t="s">
        <v>893</v>
      </c>
      <c r="D24" s="448"/>
      <c r="E24" s="448" t="s">
        <v>894</v>
      </c>
      <c r="F24" s="448" t="s">
        <v>1702</v>
      </c>
      <c r="G24" s="448" t="s">
        <v>1657</v>
      </c>
      <c r="H24" s="42" t="s">
        <v>11</v>
      </c>
      <c r="I24" s="42" t="s">
        <v>12</v>
      </c>
      <c r="J24" s="42" t="s">
        <v>1673</v>
      </c>
      <c r="K24" s="42"/>
      <c r="L24" s="42"/>
      <c r="M24" s="99" t="s">
        <v>11</v>
      </c>
    </row>
    <row r="25" spans="1:13">
      <c r="A25" s="163" t="s">
        <v>895</v>
      </c>
      <c r="B25" s="606" t="s">
        <v>31</v>
      </c>
      <c r="C25" s="109" t="s">
        <v>896</v>
      </c>
      <c r="D25" s="42">
        <v>1</v>
      </c>
      <c r="E25" s="29" t="s">
        <v>897</v>
      </c>
      <c r="F25" s="42" t="s">
        <v>883</v>
      </c>
      <c r="G25" s="42">
        <v>1</v>
      </c>
      <c r="H25" s="42" t="s">
        <v>43</v>
      </c>
      <c r="I25" s="42" t="s">
        <v>12</v>
      </c>
      <c r="J25" s="42" t="s">
        <v>1673</v>
      </c>
      <c r="K25" s="42"/>
      <c r="L25" s="42"/>
      <c r="M25" s="99" t="s">
        <v>11</v>
      </c>
    </row>
    <row r="26" spans="1:13">
      <c r="A26" s="605" t="s">
        <v>898</v>
      </c>
      <c r="B26" s="606" t="s">
        <v>31</v>
      </c>
      <c r="C26" s="607" t="s">
        <v>899</v>
      </c>
      <c r="D26" s="42">
        <v>1</v>
      </c>
      <c r="E26" s="42" t="s">
        <v>42</v>
      </c>
      <c r="F26" s="42" t="s">
        <v>883</v>
      </c>
      <c r="G26" s="42">
        <v>1</v>
      </c>
      <c r="H26" s="42" t="s">
        <v>43</v>
      </c>
      <c r="I26" s="42" t="s">
        <v>12</v>
      </c>
      <c r="J26" s="42" t="s">
        <v>1673</v>
      </c>
      <c r="K26" s="42"/>
      <c r="L26" s="42"/>
      <c r="M26" s="99" t="s">
        <v>11</v>
      </c>
    </row>
    <row r="27" spans="1:13" ht="15" thickBot="1">
      <c r="A27" s="609" t="s">
        <v>900</v>
      </c>
      <c r="B27" s="610" t="s">
        <v>31</v>
      </c>
      <c r="C27" s="689" t="s">
        <v>901</v>
      </c>
      <c r="D27" s="93">
        <v>1</v>
      </c>
      <c r="E27" s="93" t="s">
        <v>42</v>
      </c>
      <c r="F27" s="93" t="s">
        <v>883</v>
      </c>
      <c r="G27" s="93">
        <v>1</v>
      </c>
      <c r="H27" s="93" t="s">
        <v>11</v>
      </c>
      <c r="I27" s="93" t="s">
        <v>12</v>
      </c>
      <c r="J27" s="42" t="s">
        <v>1673</v>
      </c>
      <c r="K27" s="93"/>
      <c r="L27" s="93"/>
      <c r="M27" s="102" t="s">
        <v>11</v>
      </c>
    </row>
    <row r="28" spans="1:13">
      <c r="A28" s="872" t="s">
        <v>902</v>
      </c>
      <c r="B28" s="297" t="s">
        <v>21</v>
      </c>
      <c r="C28" s="873" t="s">
        <v>903</v>
      </c>
      <c r="D28" s="297"/>
      <c r="E28" s="297"/>
      <c r="F28" s="812"/>
      <c r="G28" s="812"/>
      <c r="H28" s="111"/>
      <c r="I28" s="111" t="s">
        <v>12</v>
      </c>
      <c r="J28" s="112" t="s">
        <v>1673</v>
      </c>
      <c r="K28" s="112"/>
      <c r="L28" s="112"/>
      <c r="M28" s="164" t="s">
        <v>13</v>
      </c>
    </row>
    <row r="29" spans="1:13">
      <c r="A29" s="568"/>
      <c r="B29" s="306" t="s">
        <v>24</v>
      </c>
      <c r="C29" s="569" t="s">
        <v>904</v>
      </c>
      <c r="D29" s="309"/>
      <c r="E29" s="309"/>
      <c r="F29" s="311"/>
      <c r="G29" s="311"/>
      <c r="H29" s="27"/>
      <c r="I29" s="27" t="s">
        <v>12</v>
      </c>
      <c r="J29" s="27"/>
      <c r="K29" s="27"/>
      <c r="L29" s="27"/>
      <c r="M29" s="54"/>
    </row>
    <row r="30" spans="1:13">
      <c r="A30" s="571" t="s">
        <v>905</v>
      </c>
      <c r="B30" s="572" t="s">
        <v>27</v>
      </c>
      <c r="C30" s="573" t="s">
        <v>906</v>
      </c>
      <c r="D30" s="325"/>
      <c r="E30" s="325" t="s">
        <v>424</v>
      </c>
      <c r="F30" s="321" t="s">
        <v>1657</v>
      </c>
      <c r="G30" s="321" t="s">
        <v>1657</v>
      </c>
      <c r="H30" s="29" t="s">
        <v>43</v>
      </c>
      <c r="I30" s="29" t="s">
        <v>12</v>
      </c>
      <c r="J30" s="29" t="s">
        <v>1673</v>
      </c>
      <c r="K30" s="29"/>
      <c r="L30" s="29"/>
      <c r="M30" s="57" t="s">
        <v>11</v>
      </c>
    </row>
    <row r="31" spans="1:13">
      <c r="A31" s="575" t="s">
        <v>907</v>
      </c>
      <c r="B31" s="572" t="s">
        <v>27</v>
      </c>
      <c r="C31" s="573" t="s">
        <v>908</v>
      </c>
      <c r="D31" s="325"/>
      <c r="E31" s="28" t="s">
        <v>251</v>
      </c>
      <c r="F31" s="29" t="s">
        <v>883</v>
      </c>
      <c r="G31" s="29">
        <v>1</v>
      </c>
      <c r="H31" s="29" t="s">
        <v>43</v>
      </c>
      <c r="I31" s="29" t="s">
        <v>12</v>
      </c>
      <c r="J31" s="29" t="s">
        <v>1673</v>
      </c>
      <c r="K31" s="29"/>
      <c r="L31" s="29"/>
      <c r="M31" s="57" t="s">
        <v>11</v>
      </c>
    </row>
    <row r="32" spans="1:13">
      <c r="A32" s="568"/>
      <c r="B32" s="306" t="s">
        <v>24</v>
      </c>
      <c r="C32" s="569" t="s">
        <v>909</v>
      </c>
      <c r="D32" s="309"/>
      <c r="E32" s="309"/>
      <c r="F32" s="311"/>
      <c r="G32" s="311"/>
      <c r="H32" s="27"/>
      <c r="I32" s="27" t="s">
        <v>12</v>
      </c>
      <c r="J32" s="27"/>
      <c r="K32" s="27"/>
      <c r="L32" s="27"/>
      <c r="M32" s="54"/>
    </row>
    <row r="33" spans="1:13">
      <c r="A33" s="571" t="s">
        <v>910</v>
      </c>
      <c r="B33" s="572" t="s">
        <v>36</v>
      </c>
      <c r="C33" s="573" t="s">
        <v>911</v>
      </c>
      <c r="D33" s="325"/>
      <c r="E33" s="325" t="s">
        <v>42</v>
      </c>
      <c r="F33" s="321" t="s">
        <v>1679</v>
      </c>
      <c r="G33" s="321" t="s">
        <v>1657</v>
      </c>
      <c r="H33" s="29" t="s">
        <v>43</v>
      </c>
      <c r="I33" s="29" t="s">
        <v>12</v>
      </c>
      <c r="J33" s="29" t="s">
        <v>1673</v>
      </c>
      <c r="K33" s="29"/>
      <c r="L33" s="29"/>
      <c r="M33" s="57" t="s">
        <v>11</v>
      </c>
    </row>
    <row r="34" spans="1:13">
      <c r="A34" s="571" t="s">
        <v>912</v>
      </c>
      <c r="B34" s="572" t="s">
        <v>31</v>
      </c>
      <c r="C34" s="573" t="s">
        <v>913</v>
      </c>
      <c r="D34" s="28">
        <v>1</v>
      </c>
      <c r="E34" s="29" t="s">
        <v>42</v>
      </c>
      <c r="F34" s="29" t="s">
        <v>883</v>
      </c>
      <c r="G34" s="29">
        <v>1</v>
      </c>
      <c r="H34" s="29" t="s">
        <v>43</v>
      </c>
      <c r="I34" s="29" t="s">
        <v>12</v>
      </c>
      <c r="J34" s="29" t="s">
        <v>1673</v>
      </c>
      <c r="K34" s="29"/>
      <c r="L34" s="29"/>
      <c r="M34" s="57" t="s">
        <v>11</v>
      </c>
    </row>
    <row r="35" spans="1:13">
      <c r="A35" s="571" t="s">
        <v>914</v>
      </c>
      <c r="B35" s="572" t="s">
        <v>31</v>
      </c>
      <c r="C35" s="573" t="s">
        <v>915</v>
      </c>
      <c r="D35" s="28">
        <v>1</v>
      </c>
      <c r="E35" s="29" t="s">
        <v>42</v>
      </c>
      <c r="F35" s="29" t="s">
        <v>883</v>
      </c>
      <c r="G35" s="29">
        <v>1</v>
      </c>
      <c r="H35" s="29" t="s">
        <v>43</v>
      </c>
      <c r="I35" s="29" t="s">
        <v>12</v>
      </c>
      <c r="J35" s="29" t="s">
        <v>1673</v>
      </c>
      <c r="K35" s="29"/>
      <c r="L35" s="29"/>
      <c r="M35" s="57" t="s">
        <v>11</v>
      </c>
    </row>
    <row r="36" spans="1:13">
      <c r="A36" s="571" t="s">
        <v>916</v>
      </c>
      <c r="B36" s="572" t="s">
        <v>36</v>
      </c>
      <c r="C36" s="573" t="s">
        <v>917</v>
      </c>
      <c r="D36" s="325"/>
      <c r="E36" s="325" t="s">
        <v>42</v>
      </c>
      <c r="F36" s="321" t="s">
        <v>1696</v>
      </c>
      <c r="G36" s="321" t="s">
        <v>1657</v>
      </c>
      <c r="H36" s="29" t="s">
        <v>43</v>
      </c>
      <c r="I36" s="29" t="s">
        <v>12</v>
      </c>
      <c r="J36" s="29" t="s">
        <v>1673</v>
      </c>
      <c r="K36" s="29"/>
      <c r="L36" s="29"/>
      <c r="M36" s="57" t="s">
        <v>11</v>
      </c>
    </row>
    <row r="37" spans="1:13">
      <c r="A37" s="571" t="s">
        <v>918</v>
      </c>
      <c r="B37" s="572" t="s">
        <v>31</v>
      </c>
      <c r="C37" s="573" t="s">
        <v>919</v>
      </c>
      <c r="D37" s="325" t="s">
        <v>1657</v>
      </c>
      <c r="E37" s="325" t="s">
        <v>813</v>
      </c>
      <c r="F37" s="321" t="s">
        <v>1657</v>
      </c>
      <c r="G37" s="321" t="s">
        <v>1657</v>
      </c>
      <c r="H37" s="29" t="s">
        <v>43</v>
      </c>
      <c r="I37" s="29" t="s">
        <v>12</v>
      </c>
      <c r="J37" s="29" t="s">
        <v>1673</v>
      </c>
      <c r="K37" s="29"/>
      <c r="L37" s="29"/>
      <c r="M37" s="57" t="s">
        <v>11</v>
      </c>
    </row>
    <row r="38" spans="1:13">
      <c r="A38" s="571" t="s">
        <v>920</v>
      </c>
      <c r="B38" s="572" t="s">
        <v>31</v>
      </c>
      <c r="C38" s="573" t="s">
        <v>921</v>
      </c>
      <c r="D38" s="325" t="s">
        <v>1657</v>
      </c>
      <c r="E38" s="325" t="s">
        <v>813</v>
      </c>
      <c r="F38" s="321" t="s">
        <v>1657</v>
      </c>
      <c r="G38" s="321" t="s">
        <v>1696</v>
      </c>
      <c r="H38" s="29" t="s">
        <v>43</v>
      </c>
      <c r="I38" s="29" t="s">
        <v>12</v>
      </c>
      <c r="J38" s="29" t="s">
        <v>1673</v>
      </c>
      <c r="K38" s="29"/>
      <c r="L38" s="29"/>
      <c r="M38" s="57" t="s">
        <v>11</v>
      </c>
    </row>
    <row r="39" spans="1:13">
      <c r="A39" s="571" t="s">
        <v>922</v>
      </c>
      <c r="B39" s="572" t="s">
        <v>31</v>
      </c>
      <c r="C39" s="573" t="s">
        <v>923</v>
      </c>
      <c r="D39" s="325" t="s">
        <v>1657</v>
      </c>
      <c r="E39" s="321" t="s">
        <v>42</v>
      </c>
      <c r="F39" s="321" t="s">
        <v>883</v>
      </c>
      <c r="G39" s="321" t="s">
        <v>1657</v>
      </c>
      <c r="H39" s="29" t="s">
        <v>43</v>
      </c>
      <c r="I39" s="29" t="s">
        <v>12</v>
      </c>
      <c r="J39" s="29" t="s">
        <v>1673</v>
      </c>
      <c r="K39" s="29"/>
      <c r="L39" s="29"/>
      <c r="M39" s="57" t="s">
        <v>11</v>
      </c>
    </row>
    <row r="40" spans="1:13">
      <c r="A40" s="571" t="s">
        <v>924</v>
      </c>
      <c r="B40" s="572" t="s">
        <v>31</v>
      </c>
      <c r="C40" s="573" t="s">
        <v>925</v>
      </c>
      <c r="D40" s="325" t="s">
        <v>1657</v>
      </c>
      <c r="E40" s="325" t="s">
        <v>926</v>
      </c>
      <c r="F40" s="321" t="s">
        <v>1703</v>
      </c>
      <c r="G40" s="321" t="s">
        <v>1704</v>
      </c>
      <c r="H40" s="29" t="s">
        <v>43</v>
      </c>
      <c r="I40" s="29" t="s">
        <v>12</v>
      </c>
      <c r="J40" s="29" t="s">
        <v>1673</v>
      </c>
      <c r="K40" s="29"/>
      <c r="L40" s="29"/>
      <c r="M40" s="57" t="s">
        <v>11</v>
      </c>
    </row>
    <row r="41" spans="1:13">
      <c r="A41" s="571" t="s">
        <v>927</v>
      </c>
      <c r="B41" s="572" t="s">
        <v>31</v>
      </c>
      <c r="C41" s="573" t="s">
        <v>928</v>
      </c>
      <c r="D41" s="325" t="s">
        <v>1657</v>
      </c>
      <c r="E41" s="29" t="s">
        <v>897</v>
      </c>
      <c r="F41" s="29" t="s">
        <v>883</v>
      </c>
      <c r="G41" s="29">
        <v>1</v>
      </c>
      <c r="H41" s="29" t="s">
        <v>43</v>
      </c>
      <c r="I41" s="29" t="s">
        <v>12</v>
      </c>
      <c r="J41" s="29" t="s">
        <v>1673</v>
      </c>
      <c r="K41" s="29"/>
      <c r="L41" s="29"/>
      <c r="M41" s="57" t="s">
        <v>11</v>
      </c>
    </row>
    <row r="42" spans="1:13">
      <c r="A42" s="571" t="s">
        <v>929</v>
      </c>
      <c r="B42" s="572" t="s">
        <v>31</v>
      </c>
      <c r="C42" s="573" t="s">
        <v>930</v>
      </c>
      <c r="D42" s="325" t="s">
        <v>1657</v>
      </c>
      <c r="E42" s="29" t="s">
        <v>42</v>
      </c>
      <c r="F42" s="29" t="s">
        <v>883</v>
      </c>
      <c r="G42" s="29">
        <v>1</v>
      </c>
      <c r="H42" s="29" t="s">
        <v>43</v>
      </c>
      <c r="I42" s="29" t="s">
        <v>12</v>
      </c>
      <c r="J42" s="29" t="s">
        <v>1673</v>
      </c>
      <c r="K42" s="29"/>
      <c r="L42" s="29"/>
      <c r="M42" s="57" t="s">
        <v>11</v>
      </c>
    </row>
    <row r="43" spans="1:13" ht="15" thickBot="1">
      <c r="A43" s="571" t="s">
        <v>931</v>
      </c>
      <c r="B43" s="572" t="s">
        <v>31</v>
      </c>
      <c r="C43" s="573" t="s">
        <v>932</v>
      </c>
      <c r="D43" s="325"/>
      <c r="E43" s="29" t="s">
        <v>42</v>
      </c>
      <c r="F43" s="29" t="s">
        <v>883</v>
      </c>
      <c r="G43" s="29">
        <v>1</v>
      </c>
      <c r="H43" s="29" t="s">
        <v>43</v>
      </c>
      <c r="I43" s="29" t="s">
        <v>12</v>
      </c>
      <c r="J43" s="29" t="s">
        <v>1673</v>
      </c>
      <c r="K43" s="29"/>
      <c r="L43" s="29"/>
      <c r="M43" s="57" t="s">
        <v>11</v>
      </c>
    </row>
    <row r="44" spans="1:13">
      <c r="A44" s="583" t="s">
        <v>933</v>
      </c>
      <c r="B44" s="584" t="s">
        <v>21</v>
      </c>
      <c r="C44" s="585" t="s">
        <v>934</v>
      </c>
      <c r="D44" s="584"/>
      <c r="E44" s="584"/>
      <c r="F44" s="586"/>
      <c r="G44" s="586"/>
      <c r="H44" s="50"/>
      <c r="I44" s="50" t="s">
        <v>12</v>
      </c>
      <c r="J44" s="51" t="s">
        <v>1673</v>
      </c>
      <c r="K44" s="51"/>
      <c r="L44" s="51"/>
      <c r="M44" s="52" t="s">
        <v>13</v>
      </c>
    </row>
    <row r="45" spans="1:13">
      <c r="A45" s="568"/>
      <c r="B45" s="306" t="s">
        <v>24</v>
      </c>
      <c r="C45" s="569" t="s">
        <v>935</v>
      </c>
      <c r="D45" s="309"/>
      <c r="E45" s="309"/>
      <c r="F45" s="311"/>
      <c r="G45" s="311"/>
      <c r="H45" s="27"/>
      <c r="I45" s="27" t="s">
        <v>12</v>
      </c>
      <c r="J45" s="27"/>
      <c r="K45" s="27"/>
      <c r="L45" s="27"/>
      <c r="M45" s="54"/>
    </row>
    <row r="46" spans="1:13">
      <c r="A46" s="571" t="s">
        <v>936</v>
      </c>
      <c r="B46" s="572" t="s">
        <v>31</v>
      </c>
      <c r="C46" s="573" t="s">
        <v>937</v>
      </c>
      <c r="D46" s="325"/>
      <c r="E46" s="325" t="s">
        <v>424</v>
      </c>
      <c r="F46" s="321" t="s">
        <v>1657</v>
      </c>
      <c r="G46" s="321" t="s">
        <v>1657</v>
      </c>
      <c r="H46" s="29" t="s">
        <v>43</v>
      </c>
      <c r="I46" s="29" t="s">
        <v>12</v>
      </c>
      <c r="J46" s="29" t="s">
        <v>1673</v>
      </c>
      <c r="K46" s="29"/>
      <c r="L46" s="29"/>
      <c r="M46" s="57" t="s">
        <v>11</v>
      </c>
    </row>
    <row r="47" spans="1:13">
      <c r="A47" s="575" t="s">
        <v>938</v>
      </c>
      <c r="B47" s="572" t="s">
        <v>31</v>
      </c>
      <c r="C47" s="573" t="s">
        <v>939</v>
      </c>
      <c r="D47" s="325"/>
      <c r="E47" s="29" t="s">
        <v>42</v>
      </c>
      <c r="F47" s="29" t="s">
        <v>883</v>
      </c>
      <c r="G47" s="29">
        <v>1</v>
      </c>
      <c r="H47" s="29" t="s">
        <v>43</v>
      </c>
      <c r="I47" s="29" t="s">
        <v>12</v>
      </c>
      <c r="J47" s="29" t="s">
        <v>1673</v>
      </c>
      <c r="K47" s="29"/>
      <c r="L47" s="29"/>
      <c r="M47" s="57" t="s">
        <v>11</v>
      </c>
    </row>
    <row r="48" spans="1:13">
      <c r="A48" s="568"/>
      <c r="B48" s="306" t="s">
        <v>24</v>
      </c>
      <c r="C48" s="569" t="s">
        <v>940</v>
      </c>
      <c r="D48" s="309"/>
      <c r="E48" s="309"/>
      <c r="F48" s="311"/>
      <c r="G48" s="311"/>
      <c r="H48" s="27"/>
      <c r="I48" s="27" t="s">
        <v>12</v>
      </c>
      <c r="J48" s="27"/>
      <c r="K48" s="27"/>
      <c r="L48" s="27"/>
      <c r="M48" s="54"/>
    </row>
    <row r="49" spans="1:13">
      <c r="A49" s="571" t="s">
        <v>941</v>
      </c>
      <c r="B49" s="572" t="s">
        <v>31</v>
      </c>
      <c r="C49" s="573" t="s">
        <v>942</v>
      </c>
      <c r="D49" s="325" t="s">
        <v>1657</v>
      </c>
      <c r="E49" s="29" t="s">
        <v>42</v>
      </c>
      <c r="F49" s="29" t="s">
        <v>883</v>
      </c>
      <c r="G49" s="29">
        <v>1</v>
      </c>
      <c r="H49" s="29" t="s">
        <v>43</v>
      </c>
      <c r="I49" s="29" t="s">
        <v>12</v>
      </c>
      <c r="J49" s="29" t="s">
        <v>1673</v>
      </c>
      <c r="K49" s="29"/>
      <c r="L49" s="29"/>
      <c r="M49" s="57" t="s">
        <v>11</v>
      </c>
    </row>
    <row r="50" spans="1:13">
      <c r="A50" s="571" t="s">
        <v>943</v>
      </c>
      <c r="B50" s="572" t="s">
        <v>31</v>
      </c>
      <c r="C50" s="573" t="s">
        <v>944</v>
      </c>
      <c r="D50" s="325" t="s">
        <v>1657</v>
      </c>
      <c r="E50" s="29" t="s">
        <v>42</v>
      </c>
      <c r="F50" s="29" t="s">
        <v>883</v>
      </c>
      <c r="G50" s="29">
        <v>1</v>
      </c>
      <c r="H50" s="29" t="s">
        <v>43</v>
      </c>
      <c r="I50" s="29" t="s">
        <v>12</v>
      </c>
      <c r="J50" s="29" t="s">
        <v>1673</v>
      </c>
      <c r="K50" s="29"/>
      <c r="L50" s="29"/>
      <c r="M50" s="57" t="s">
        <v>11</v>
      </c>
    </row>
    <row r="51" spans="1:13">
      <c r="A51" s="571" t="s">
        <v>945</v>
      </c>
      <c r="B51" s="572" t="s">
        <v>31</v>
      </c>
      <c r="C51" s="573" t="s">
        <v>946</v>
      </c>
      <c r="D51" s="325" t="s">
        <v>1657</v>
      </c>
      <c r="E51" s="28" t="s">
        <v>813</v>
      </c>
      <c r="F51" s="29">
        <v>1</v>
      </c>
      <c r="G51" s="29">
        <v>1</v>
      </c>
      <c r="H51" s="29" t="s">
        <v>43</v>
      </c>
      <c r="I51" s="29" t="s">
        <v>12</v>
      </c>
      <c r="J51" s="29" t="s">
        <v>1673</v>
      </c>
      <c r="K51" s="29"/>
      <c r="L51" s="29"/>
      <c r="M51" s="57" t="s">
        <v>11</v>
      </c>
    </row>
    <row r="52" spans="1:13">
      <c r="A52" s="571" t="s">
        <v>947</v>
      </c>
      <c r="B52" s="572" t="s">
        <v>31</v>
      </c>
      <c r="C52" s="573" t="s">
        <v>948</v>
      </c>
      <c r="D52" s="325" t="s">
        <v>1657</v>
      </c>
      <c r="E52" s="28" t="s">
        <v>813</v>
      </c>
      <c r="F52" s="29">
        <v>1</v>
      </c>
      <c r="G52" s="29">
        <v>2</v>
      </c>
      <c r="H52" s="29" t="s">
        <v>43</v>
      </c>
      <c r="I52" s="29" t="s">
        <v>12</v>
      </c>
      <c r="J52" s="29" t="s">
        <v>1673</v>
      </c>
      <c r="K52" s="29"/>
      <c r="L52" s="29"/>
      <c r="M52" s="57" t="s">
        <v>11</v>
      </c>
    </row>
    <row r="53" spans="1:13">
      <c r="A53" s="571" t="s">
        <v>949</v>
      </c>
      <c r="B53" s="572" t="s">
        <v>31</v>
      </c>
      <c r="C53" s="573" t="s">
        <v>950</v>
      </c>
      <c r="D53" s="325" t="s">
        <v>1657</v>
      </c>
      <c r="E53" s="28" t="s">
        <v>56</v>
      </c>
      <c r="F53" s="29">
        <v>2</v>
      </c>
      <c r="G53" s="29">
        <v>1</v>
      </c>
      <c r="H53" s="29" t="s">
        <v>43</v>
      </c>
      <c r="I53" s="29" t="s">
        <v>12</v>
      </c>
      <c r="J53" s="29" t="s">
        <v>1673</v>
      </c>
      <c r="K53" s="29"/>
      <c r="L53" s="29"/>
      <c r="M53" s="57" t="s">
        <v>11</v>
      </c>
    </row>
    <row r="54" spans="1:13">
      <c r="A54" s="571" t="s">
        <v>951</v>
      </c>
      <c r="B54" s="572" t="s">
        <v>31</v>
      </c>
      <c r="C54" s="573" t="s">
        <v>952</v>
      </c>
      <c r="D54" s="325" t="s">
        <v>1657</v>
      </c>
      <c r="E54" s="29" t="s">
        <v>42</v>
      </c>
      <c r="F54" s="29" t="s">
        <v>883</v>
      </c>
      <c r="G54" s="29">
        <v>1</v>
      </c>
      <c r="H54" s="29" t="s">
        <v>43</v>
      </c>
      <c r="I54" s="29" t="s">
        <v>12</v>
      </c>
      <c r="J54" s="29" t="s">
        <v>1673</v>
      </c>
      <c r="K54" s="29"/>
      <c r="L54" s="29"/>
      <c r="M54" s="57" t="s">
        <v>11</v>
      </c>
    </row>
    <row r="55" spans="1:13">
      <c r="A55" s="571" t="s">
        <v>953</v>
      </c>
      <c r="B55" s="572" t="s">
        <v>31</v>
      </c>
      <c r="C55" s="573" t="s">
        <v>954</v>
      </c>
      <c r="D55" s="325"/>
      <c r="E55" s="325" t="s">
        <v>1705</v>
      </c>
      <c r="F55" s="321" t="s">
        <v>1696</v>
      </c>
      <c r="G55" s="321" t="s">
        <v>1657</v>
      </c>
      <c r="H55" s="29" t="s">
        <v>43</v>
      </c>
      <c r="I55" s="29" t="s">
        <v>12</v>
      </c>
      <c r="J55" s="29" t="s">
        <v>1673</v>
      </c>
      <c r="K55" s="29"/>
      <c r="L55" s="29"/>
      <c r="M55" s="57" t="s">
        <v>11</v>
      </c>
    </row>
    <row r="56" spans="1:13">
      <c r="A56" s="571" t="s">
        <v>955</v>
      </c>
      <c r="B56" s="572" t="s">
        <v>31</v>
      </c>
      <c r="C56" s="573" t="s">
        <v>956</v>
      </c>
      <c r="D56" s="325" t="s">
        <v>1657</v>
      </c>
      <c r="E56" s="321" t="s">
        <v>42</v>
      </c>
      <c r="F56" s="321" t="s">
        <v>883</v>
      </c>
      <c r="G56" s="321" t="s">
        <v>1657</v>
      </c>
      <c r="H56" s="29" t="s">
        <v>43</v>
      </c>
      <c r="I56" s="29" t="s">
        <v>12</v>
      </c>
      <c r="J56" s="29" t="s">
        <v>1673</v>
      </c>
      <c r="K56" s="29"/>
      <c r="L56" s="29"/>
      <c r="M56" s="57" t="s">
        <v>11</v>
      </c>
    </row>
    <row r="57" spans="1:13">
      <c r="A57" s="571" t="s">
        <v>957</v>
      </c>
      <c r="B57" s="572" t="s">
        <v>31</v>
      </c>
      <c r="C57" s="573" t="s">
        <v>958</v>
      </c>
      <c r="D57" s="325" t="s">
        <v>1657</v>
      </c>
      <c r="E57" s="325" t="s">
        <v>926</v>
      </c>
      <c r="F57" s="321" t="s">
        <v>1703</v>
      </c>
      <c r="G57" s="321" t="s">
        <v>1704</v>
      </c>
      <c r="H57" s="29" t="s">
        <v>43</v>
      </c>
      <c r="I57" s="29" t="s">
        <v>12</v>
      </c>
      <c r="J57" s="29" t="s">
        <v>1673</v>
      </c>
      <c r="K57" s="29"/>
      <c r="L57" s="29"/>
      <c r="M57" s="57" t="s">
        <v>11</v>
      </c>
    </row>
    <row r="58" spans="1:13">
      <c r="A58" s="571" t="s">
        <v>959</v>
      </c>
      <c r="B58" s="572" t="s">
        <v>31</v>
      </c>
      <c r="C58" s="573" t="s">
        <v>960</v>
      </c>
      <c r="D58" s="325" t="s">
        <v>1657</v>
      </c>
      <c r="E58" s="29" t="s">
        <v>897</v>
      </c>
      <c r="F58" s="29" t="s">
        <v>883</v>
      </c>
      <c r="G58" s="29">
        <v>1</v>
      </c>
      <c r="H58" s="29" t="s">
        <v>43</v>
      </c>
      <c r="I58" s="29" t="s">
        <v>12</v>
      </c>
      <c r="J58" s="29" t="s">
        <v>1673</v>
      </c>
      <c r="K58" s="29"/>
      <c r="L58" s="29"/>
      <c r="M58" s="57" t="s">
        <v>11</v>
      </c>
    </row>
    <row r="59" spans="1:13">
      <c r="A59" s="571" t="s">
        <v>961</v>
      </c>
      <c r="B59" s="572" t="s">
        <v>31</v>
      </c>
      <c r="C59" s="573" t="s">
        <v>962</v>
      </c>
      <c r="D59" s="325" t="s">
        <v>1657</v>
      </c>
      <c r="E59" s="29" t="s">
        <v>42</v>
      </c>
      <c r="F59" s="29" t="s">
        <v>883</v>
      </c>
      <c r="G59" s="29">
        <v>1</v>
      </c>
      <c r="H59" s="29" t="s">
        <v>43</v>
      </c>
      <c r="I59" s="29" t="s">
        <v>12</v>
      </c>
      <c r="J59" s="29" t="s">
        <v>1673</v>
      </c>
      <c r="K59" s="29"/>
      <c r="L59" s="29"/>
      <c r="M59" s="57" t="s">
        <v>11</v>
      </c>
    </row>
    <row r="60" spans="1:13" ht="15" thickBot="1">
      <c r="A60" s="571" t="s">
        <v>963</v>
      </c>
      <c r="B60" s="572" t="s">
        <v>31</v>
      </c>
      <c r="C60" s="573" t="s">
        <v>964</v>
      </c>
      <c r="D60" s="325"/>
      <c r="E60" s="29" t="s">
        <v>42</v>
      </c>
      <c r="F60" s="29" t="s">
        <v>883</v>
      </c>
      <c r="G60" s="29">
        <v>1</v>
      </c>
      <c r="H60" s="29" t="s">
        <v>43</v>
      </c>
      <c r="I60" s="29" t="s">
        <v>12</v>
      </c>
      <c r="J60" s="29" t="s">
        <v>1673</v>
      </c>
      <c r="K60" s="29"/>
      <c r="L60" s="29"/>
      <c r="M60" s="57" t="s">
        <v>11</v>
      </c>
    </row>
    <row r="61" spans="1:13">
      <c r="A61" s="583" t="s">
        <v>965</v>
      </c>
      <c r="B61" s="584" t="s">
        <v>21</v>
      </c>
      <c r="C61" s="585" t="s">
        <v>966</v>
      </c>
      <c r="D61" s="584"/>
      <c r="E61" s="584"/>
      <c r="F61" s="586"/>
      <c r="G61" s="586"/>
      <c r="H61" s="50"/>
      <c r="I61" s="50" t="s">
        <v>12</v>
      </c>
      <c r="J61" s="51" t="s">
        <v>1673</v>
      </c>
      <c r="K61" s="51"/>
      <c r="L61" s="51"/>
      <c r="M61" s="52" t="s">
        <v>13</v>
      </c>
    </row>
    <row r="62" spans="1:13">
      <c r="A62" s="568"/>
      <c r="B62" s="306" t="s">
        <v>24</v>
      </c>
      <c r="C62" s="569" t="s">
        <v>967</v>
      </c>
      <c r="D62" s="309"/>
      <c r="E62" s="309"/>
      <c r="F62" s="311"/>
      <c r="G62" s="311"/>
      <c r="H62" s="27"/>
      <c r="I62" s="27" t="s">
        <v>12</v>
      </c>
      <c r="J62" s="27"/>
      <c r="K62" s="27"/>
      <c r="L62" s="27"/>
      <c r="M62" s="54"/>
    </row>
    <row r="63" spans="1:13">
      <c r="A63" s="571" t="s">
        <v>968</v>
      </c>
      <c r="B63" s="572" t="s">
        <v>31</v>
      </c>
      <c r="C63" s="573" t="s">
        <v>969</v>
      </c>
      <c r="D63" s="325"/>
      <c r="E63" s="325" t="s">
        <v>424</v>
      </c>
      <c r="F63" s="321" t="s">
        <v>1657</v>
      </c>
      <c r="G63" s="321" t="s">
        <v>1657</v>
      </c>
      <c r="H63" s="29" t="s">
        <v>43</v>
      </c>
      <c r="I63" s="29" t="s">
        <v>12</v>
      </c>
      <c r="J63" s="29" t="s">
        <v>1673</v>
      </c>
      <c r="K63" s="29"/>
      <c r="L63" s="29"/>
      <c r="M63" s="57" t="s">
        <v>11</v>
      </c>
    </row>
    <row r="64" spans="1:13">
      <c r="A64" s="575" t="s">
        <v>970</v>
      </c>
      <c r="B64" s="572" t="s">
        <v>31</v>
      </c>
      <c r="C64" s="573" t="s">
        <v>971</v>
      </c>
      <c r="D64" s="325"/>
      <c r="E64" s="29" t="s">
        <v>42</v>
      </c>
      <c r="F64" s="29" t="s">
        <v>883</v>
      </c>
      <c r="G64" s="29">
        <v>1</v>
      </c>
      <c r="H64" s="29" t="s">
        <v>43</v>
      </c>
      <c r="I64" s="29" t="s">
        <v>12</v>
      </c>
      <c r="J64" s="29" t="s">
        <v>1673</v>
      </c>
      <c r="K64" s="29"/>
      <c r="L64" s="29"/>
      <c r="M64" s="57" t="s">
        <v>11</v>
      </c>
    </row>
    <row r="65" spans="1:13">
      <c r="A65" s="568"/>
      <c r="B65" s="306" t="s">
        <v>24</v>
      </c>
      <c r="C65" s="569" t="s">
        <v>972</v>
      </c>
      <c r="D65" s="309"/>
      <c r="E65" s="309"/>
      <c r="F65" s="311"/>
      <c r="G65" s="311"/>
      <c r="H65" s="27"/>
      <c r="I65" s="27" t="s">
        <v>12</v>
      </c>
      <c r="J65" s="27"/>
      <c r="K65" s="27"/>
      <c r="L65" s="27"/>
      <c r="M65" s="54"/>
    </row>
    <row r="66" spans="1:13">
      <c r="A66" s="571" t="s">
        <v>973</v>
      </c>
      <c r="B66" s="572" t="s">
        <v>36</v>
      </c>
      <c r="C66" s="573" t="s">
        <v>974</v>
      </c>
      <c r="D66" s="325"/>
      <c r="E66" s="28" t="s">
        <v>975</v>
      </c>
      <c r="F66" s="32">
        <v>43465</v>
      </c>
      <c r="G66" s="29">
        <v>1</v>
      </c>
      <c r="H66" s="29" t="s">
        <v>43</v>
      </c>
      <c r="I66" s="29" t="s">
        <v>12</v>
      </c>
      <c r="J66" s="29" t="s">
        <v>1673</v>
      </c>
      <c r="K66" s="29"/>
      <c r="L66" s="29"/>
      <c r="M66" s="57" t="s">
        <v>11</v>
      </c>
    </row>
    <row r="67" spans="1:13">
      <c r="A67" s="571" t="s">
        <v>976</v>
      </c>
      <c r="B67" s="572" t="s">
        <v>31</v>
      </c>
      <c r="C67" s="573" t="s">
        <v>977</v>
      </c>
      <c r="D67" s="325"/>
      <c r="E67" s="28" t="s">
        <v>978</v>
      </c>
      <c r="F67" s="29">
        <v>2</v>
      </c>
      <c r="G67" s="29">
        <v>1</v>
      </c>
      <c r="H67" s="29" t="s">
        <v>11</v>
      </c>
      <c r="I67" s="29" t="s">
        <v>12</v>
      </c>
      <c r="J67" s="29" t="s">
        <v>1673</v>
      </c>
      <c r="K67" s="29"/>
      <c r="L67" s="29"/>
      <c r="M67" s="57" t="s">
        <v>11</v>
      </c>
    </row>
    <row r="68" spans="1:13">
      <c r="A68" s="571" t="s">
        <v>979</v>
      </c>
      <c r="B68" s="572" t="s">
        <v>31</v>
      </c>
      <c r="C68" s="573" t="s">
        <v>980</v>
      </c>
      <c r="D68" s="325"/>
      <c r="E68" s="28" t="s">
        <v>251</v>
      </c>
      <c r="F68" s="29" t="s">
        <v>883</v>
      </c>
      <c r="G68" s="29">
        <v>1</v>
      </c>
      <c r="H68" s="29" t="s">
        <v>43</v>
      </c>
      <c r="I68" s="29" t="s">
        <v>12</v>
      </c>
      <c r="J68" s="29" t="s">
        <v>1673</v>
      </c>
      <c r="K68" s="29"/>
      <c r="L68" s="29"/>
      <c r="M68" s="57" t="s">
        <v>11</v>
      </c>
    </row>
    <row r="69" spans="1:13" ht="15" thickBot="1">
      <c r="A69" s="571" t="s">
        <v>981</v>
      </c>
      <c r="B69" s="572" t="s">
        <v>31</v>
      </c>
      <c r="C69" s="573" t="s">
        <v>982</v>
      </c>
      <c r="D69" s="325"/>
      <c r="E69" s="28" t="s">
        <v>251</v>
      </c>
      <c r="F69" s="29" t="s">
        <v>883</v>
      </c>
      <c r="G69" s="29">
        <v>1</v>
      </c>
      <c r="H69" s="29" t="s">
        <v>43</v>
      </c>
      <c r="I69" s="29" t="s">
        <v>12</v>
      </c>
      <c r="J69" s="29" t="s">
        <v>1673</v>
      </c>
      <c r="K69" s="29"/>
      <c r="L69" s="29"/>
      <c r="M69" s="57" t="s">
        <v>11</v>
      </c>
    </row>
    <row r="70" spans="1:13">
      <c r="A70" s="583" t="s">
        <v>983</v>
      </c>
      <c r="B70" s="584" t="s">
        <v>21</v>
      </c>
      <c r="C70" s="585" t="s">
        <v>984</v>
      </c>
      <c r="D70" s="584"/>
      <c r="E70" s="584"/>
      <c r="F70" s="586"/>
      <c r="G70" s="586"/>
      <c r="H70" s="50"/>
      <c r="I70" s="50" t="s">
        <v>12</v>
      </c>
      <c r="J70" s="51" t="s">
        <v>1673</v>
      </c>
      <c r="K70" s="51"/>
      <c r="L70" s="51"/>
      <c r="M70" s="52" t="s">
        <v>13</v>
      </c>
    </row>
    <row r="71" spans="1:13">
      <c r="A71" s="568"/>
      <c r="B71" s="306" t="s">
        <v>24</v>
      </c>
      <c r="C71" s="569" t="s">
        <v>985</v>
      </c>
      <c r="D71" s="309"/>
      <c r="E71" s="309"/>
      <c r="F71" s="311"/>
      <c r="G71" s="311"/>
      <c r="H71" s="27"/>
      <c r="I71" s="27" t="s">
        <v>12</v>
      </c>
      <c r="J71" s="27"/>
      <c r="K71" s="27"/>
      <c r="L71" s="27"/>
      <c r="M71" s="54"/>
    </row>
    <row r="72" spans="1:13">
      <c r="A72" s="571" t="s">
        <v>986</v>
      </c>
      <c r="B72" s="572" t="s">
        <v>27</v>
      </c>
      <c r="C72" s="573" t="s">
        <v>987</v>
      </c>
      <c r="D72" s="28"/>
      <c r="E72" s="28" t="s">
        <v>988</v>
      </c>
      <c r="F72" s="29">
        <v>1</v>
      </c>
      <c r="G72" s="29">
        <v>1</v>
      </c>
      <c r="H72" s="29" t="s">
        <v>11</v>
      </c>
      <c r="I72" s="29" t="s">
        <v>12</v>
      </c>
      <c r="J72" s="29" t="s">
        <v>1673</v>
      </c>
      <c r="K72" s="29"/>
      <c r="L72" s="29"/>
      <c r="M72" s="57" t="s">
        <v>11</v>
      </c>
    </row>
    <row r="73" spans="1:13">
      <c r="A73" s="575" t="s">
        <v>989</v>
      </c>
      <c r="B73" s="572" t="s">
        <v>31</v>
      </c>
      <c r="C73" s="573" t="s">
        <v>990</v>
      </c>
      <c r="D73" s="28"/>
      <c r="E73" s="28" t="s">
        <v>251</v>
      </c>
      <c r="F73" s="29" t="s">
        <v>883</v>
      </c>
      <c r="G73" s="29">
        <v>1</v>
      </c>
      <c r="H73" s="29" t="s">
        <v>43</v>
      </c>
      <c r="I73" s="29" t="s">
        <v>12</v>
      </c>
      <c r="J73" s="29" t="s">
        <v>1673</v>
      </c>
      <c r="K73" s="29"/>
      <c r="L73" s="29"/>
      <c r="M73" s="57" t="s">
        <v>11</v>
      </c>
    </row>
    <row r="74" spans="1:13">
      <c r="A74" s="568"/>
      <c r="B74" s="306" t="s">
        <v>24</v>
      </c>
      <c r="C74" s="569" t="s">
        <v>991</v>
      </c>
      <c r="D74" s="26"/>
      <c r="E74" s="26"/>
      <c r="F74" s="27"/>
      <c r="G74" s="27"/>
      <c r="H74" s="27"/>
      <c r="I74" s="27" t="s">
        <v>12</v>
      </c>
      <c r="J74" s="27"/>
      <c r="K74" s="27"/>
      <c r="L74" s="27"/>
      <c r="M74" s="54"/>
    </row>
    <row r="75" spans="1:13">
      <c r="A75" s="575" t="s">
        <v>992</v>
      </c>
      <c r="B75" s="572" t="s">
        <v>36</v>
      </c>
      <c r="C75" s="573" t="s">
        <v>993</v>
      </c>
      <c r="D75" s="28"/>
      <c r="E75" s="29" t="s">
        <v>42</v>
      </c>
      <c r="F75" s="29" t="s">
        <v>883</v>
      </c>
      <c r="G75" s="29">
        <v>1</v>
      </c>
      <c r="H75" s="29" t="s">
        <v>43</v>
      </c>
      <c r="I75" s="29" t="s">
        <v>12</v>
      </c>
      <c r="J75" s="29" t="s">
        <v>1673</v>
      </c>
      <c r="K75" s="29"/>
      <c r="L75" s="29"/>
      <c r="M75" s="57" t="s">
        <v>11</v>
      </c>
    </row>
    <row r="76" spans="1:13">
      <c r="A76" s="575" t="s">
        <v>994</v>
      </c>
      <c r="B76" s="572" t="s">
        <v>167</v>
      </c>
      <c r="C76" s="573" t="s">
        <v>995</v>
      </c>
      <c r="D76" s="28">
        <v>1</v>
      </c>
      <c r="E76" s="29" t="s">
        <v>897</v>
      </c>
      <c r="F76" s="29" t="s">
        <v>883</v>
      </c>
      <c r="G76" s="29">
        <v>1</v>
      </c>
      <c r="H76" s="29" t="s">
        <v>43</v>
      </c>
      <c r="I76" s="29" t="s">
        <v>12</v>
      </c>
      <c r="J76" s="29" t="s">
        <v>1673</v>
      </c>
      <c r="K76" s="29"/>
      <c r="L76" s="29"/>
      <c r="M76" s="57" t="s">
        <v>11</v>
      </c>
    </row>
    <row r="77" spans="1:13">
      <c r="A77" s="575" t="s">
        <v>996</v>
      </c>
      <c r="B77" s="572" t="s">
        <v>167</v>
      </c>
      <c r="C77" s="573" t="s">
        <v>997</v>
      </c>
      <c r="D77" s="28">
        <v>1</v>
      </c>
      <c r="E77" s="29" t="s">
        <v>42</v>
      </c>
      <c r="F77" s="29" t="s">
        <v>883</v>
      </c>
      <c r="G77" s="29">
        <v>1</v>
      </c>
      <c r="H77" s="29" t="s">
        <v>43</v>
      </c>
      <c r="I77" s="29" t="s">
        <v>12</v>
      </c>
      <c r="J77" s="29" t="s">
        <v>1673</v>
      </c>
      <c r="K77" s="29"/>
      <c r="L77" s="29"/>
      <c r="M77" s="57" t="s">
        <v>11</v>
      </c>
    </row>
    <row r="78" spans="1:13">
      <c r="A78" s="575" t="s">
        <v>998</v>
      </c>
      <c r="B78" s="572" t="s">
        <v>36</v>
      </c>
      <c r="C78" s="573" t="s">
        <v>999</v>
      </c>
      <c r="D78" s="28"/>
      <c r="E78" s="29" t="s">
        <v>42</v>
      </c>
      <c r="F78" s="29" t="s">
        <v>883</v>
      </c>
      <c r="G78" s="29">
        <v>1</v>
      </c>
      <c r="H78" s="29" t="s">
        <v>43</v>
      </c>
      <c r="I78" s="29" t="s">
        <v>12</v>
      </c>
      <c r="J78" s="29" t="s">
        <v>1673</v>
      </c>
      <c r="K78" s="29"/>
      <c r="L78" s="29"/>
      <c r="M78" s="57" t="s">
        <v>11</v>
      </c>
    </row>
    <row r="79" spans="1:13" ht="15" thickBot="1">
      <c r="A79" s="577" t="s">
        <v>1000</v>
      </c>
      <c r="B79" s="578" t="s">
        <v>36</v>
      </c>
      <c r="C79" s="874" t="s">
        <v>1001</v>
      </c>
      <c r="D79" s="875"/>
      <c r="E79" s="876" t="s">
        <v>1002</v>
      </c>
      <c r="F79" s="833" t="s">
        <v>1657</v>
      </c>
      <c r="G79" s="833" t="s">
        <v>1657</v>
      </c>
      <c r="H79" s="129" t="s">
        <v>11</v>
      </c>
      <c r="I79" s="129" t="s">
        <v>12</v>
      </c>
      <c r="J79" s="61" t="s">
        <v>1673</v>
      </c>
      <c r="K79" s="61"/>
      <c r="L79" s="61"/>
      <c r="M79" s="63" t="s">
        <v>11</v>
      </c>
    </row>
    <row r="80" spans="1:13" ht="20.100000000000001" customHeight="1">
      <c r="A80" s="372" t="s">
        <v>1669</v>
      </c>
      <c r="B80" s="258"/>
      <c r="C80" s="258"/>
      <c r="D80" s="258"/>
      <c r="E80" s="258"/>
      <c r="F80" s="258"/>
      <c r="G80" s="258"/>
      <c r="H80" s="376"/>
      <c r="I80" s="376"/>
      <c r="J80" s="376"/>
      <c r="K80" s="376"/>
      <c r="L80" s="376"/>
    </row>
    <row r="81" spans="1:13" ht="36.9" customHeight="1">
      <c r="A81" s="421" t="s">
        <v>280</v>
      </c>
      <c r="B81" s="421"/>
      <c r="C81" s="421"/>
      <c r="D81" s="421"/>
      <c r="E81" s="421"/>
      <c r="F81" s="421"/>
      <c r="G81" s="421"/>
      <c r="H81" s="421"/>
      <c r="I81" s="421"/>
      <c r="J81" s="421"/>
      <c r="K81" s="421"/>
      <c r="L81" s="421"/>
      <c r="M81" s="524"/>
    </row>
    <row r="82" spans="1:13">
      <c r="A82" s="258"/>
      <c r="B82" s="258"/>
      <c r="C82" s="258"/>
      <c r="D82" s="258"/>
      <c r="E82" s="258"/>
      <c r="F82" s="258"/>
      <c r="G82" s="258"/>
      <c r="H82" s="376"/>
      <c r="I82" s="376"/>
      <c r="J82" s="376"/>
      <c r="K82" s="376"/>
      <c r="L82" s="376"/>
    </row>
    <row r="83" spans="1:13" ht="20.100000000000001" customHeight="1">
      <c r="A83" s="33" t="s">
        <v>1670</v>
      </c>
    </row>
    <row r="84" spans="1:13" ht="36.9" customHeight="1">
      <c r="A84" s="624" t="s">
        <v>281</v>
      </c>
      <c r="B84" s="624"/>
      <c r="C84" s="624"/>
      <c r="D84" s="624"/>
      <c r="E84" s="624"/>
      <c r="F84" s="624"/>
      <c r="G84" s="624"/>
      <c r="H84" s="624"/>
      <c r="I84" s="624"/>
      <c r="J84" s="624"/>
      <c r="K84" s="624"/>
      <c r="L84" s="624"/>
      <c r="M84" s="524"/>
    </row>
    <row r="86" spans="1:13" ht="20.100000000000001" customHeight="1">
      <c r="A86" s="33" t="s">
        <v>1671</v>
      </c>
    </row>
    <row r="87" spans="1:13" ht="36.9" customHeight="1">
      <c r="A87" s="624" t="s">
        <v>154</v>
      </c>
      <c r="B87" s="624"/>
      <c r="C87" s="624"/>
      <c r="D87" s="624"/>
      <c r="E87" s="624"/>
      <c r="F87" s="624"/>
      <c r="G87" s="624"/>
      <c r="H87" s="624"/>
      <c r="I87" s="624"/>
      <c r="J87" s="624"/>
      <c r="K87" s="624"/>
      <c r="L87" s="624"/>
      <c r="M87" s="524"/>
    </row>
    <row r="89" spans="1:13">
      <c r="A89" s="33" t="s">
        <v>155</v>
      </c>
      <c r="H89"/>
      <c r="I89"/>
      <c r="J89"/>
      <c r="K89"/>
      <c r="L89"/>
    </row>
    <row r="90" spans="1:13">
      <c r="A90" s="877" t="s">
        <v>156</v>
      </c>
      <c r="B90" s="877"/>
      <c r="C90" s="877"/>
      <c r="D90" s="877"/>
      <c r="E90" s="877"/>
      <c r="F90" s="877"/>
      <c r="G90" s="877"/>
      <c r="H90" s="877"/>
      <c r="I90" s="877"/>
      <c r="J90" s="877"/>
      <c r="K90" s="877"/>
      <c r="L90" s="877"/>
      <c r="M90" s="877"/>
    </row>
    <row r="91" spans="1:13" s="258" customFormat="1">
      <c r="A91" s="375" t="s">
        <v>1672</v>
      </c>
      <c r="B91" s="423"/>
      <c r="C91" s="423"/>
      <c r="D91" s="423"/>
      <c r="E91" s="423"/>
      <c r="F91" s="423"/>
      <c r="G91" s="423"/>
      <c r="H91" s="423"/>
      <c r="I91" s="423"/>
      <c r="J91" s="423"/>
      <c r="K91" s="423"/>
      <c r="L91" s="423"/>
      <c r="M91" s="423"/>
    </row>
  </sheetData>
  <mergeCells count="20">
    <mergeCell ref="I9:I10"/>
    <mergeCell ref="A81:L81"/>
    <mergeCell ref="A84:L84"/>
    <mergeCell ref="A87:L87"/>
    <mergeCell ref="A2:B2"/>
    <mergeCell ref="C2:H2"/>
    <mergeCell ref="A4:B4"/>
    <mergeCell ref="C4:H4"/>
    <mergeCell ref="A5:B5"/>
    <mergeCell ref="C5:H5"/>
    <mergeCell ref="A7:B7"/>
    <mergeCell ref="A9:A10"/>
    <mergeCell ref="B9:B10"/>
    <mergeCell ref="C9:C10"/>
    <mergeCell ref="D9:D10"/>
    <mergeCell ref="J9:L9"/>
    <mergeCell ref="E9:E10"/>
    <mergeCell ref="F9:F10"/>
    <mergeCell ref="G9:G10"/>
    <mergeCell ref="H9:H1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8284E-D4B2-4AE7-BC1C-7BA4820DF7E9}">
  <dimension ref="A2:P86"/>
  <sheetViews>
    <sheetView topLeftCell="A52" workbookViewId="0">
      <selection activeCell="A52" sqref="A1:XFD1048576"/>
    </sheetView>
  </sheetViews>
  <sheetFormatPr baseColWidth="10" defaultColWidth="13.44140625" defaultRowHeight="14.4"/>
  <cols>
    <col min="1" max="1" width="25.6640625" customWidth="1"/>
    <col min="2" max="2" width="10.5546875" customWidth="1"/>
    <col min="3" max="3" width="66.109375" customWidth="1"/>
    <col min="4" max="4" width="17.5546875" customWidth="1"/>
    <col min="5" max="5" width="42.88671875" bestFit="1" customWidth="1"/>
    <col min="6" max="6" width="34.5546875" bestFit="1" customWidth="1"/>
    <col min="7" max="7" width="26.44140625" bestFit="1" customWidth="1"/>
    <col min="8" max="8" width="12.77734375" style="511" customWidth="1"/>
    <col min="9" max="9" width="11.44140625" style="511" customWidth="1"/>
    <col min="10" max="11" width="9.77734375" style="511" customWidth="1"/>
    <col min="12" max="12" width="10.21875" style="511" customWidth="1"/>
    <col min="13" max="13" width="17.44140625" customWidth="1"/>
  </cols>
  <sheetData>
    <row r="2" spans="1:16" ht="16.2">
      <c r="A2" s="512" t="s">
        <v>0</v>
      </c>
      <c r="B2" s="512"/>
      <c r="C2" s="513" t="s">
        <v>1</v>
      </c>
      <c r="D2" s="513"/>
      <c r="E2" s="513"/>
      <c r="F2" s="513"/>
      <c r="G2" s="513"/>
      <c r="H2" s="513"/>
      <c r="I2" s="514"/>
      <c r="J2" s="514"/>
      <c r="K2" s="514"/>
      <c r="L2" s="514"/>
      <c r="M2" s="514"/>
      <c r="N2" s="73"/>
      <c r="O2" s="73"/>
      <c r="P2" s="2"/>
    </row>
    <row r="4" spans="1:16" ht="15.6">
      <c r="A4" s="516" t="s">
        <v>2</v>
      </c>
      <c r="B4" s="516"/>
      <c r="C4" s="517" t="s">
        <v>3</v>
      </c>
      <c r="D4" s="517"/>
      <c r="E4" s="517"/>
      <c r="F4" s="517"/>
      <c r="G4" s="517"/>
      <c r="H4" s="517"/>
      <c r="I4" s="518"/>
      <c r="J4" s="518"/>
      <c r="K4" s="518"/>
      <c r="L4" s="518"/>
      <c r="M4" s="518"/>
      <c r="N4" s="521"/>
    </row>
    <row r="5" spans="1:16" ht="29.1" customHeight="1">
      <c r="A5" s="522" t="s">
        <v>1642</v>
      </c>
      <c r="B5" s="522"/>
      <c r="C5" s="523" t="s">
        <v>406</v>
      </c>
      <c r="D5" s="523"/>
      <c r="E5" s="523"/>
      <c r="F5" s="523"/>
      <c r="G5" s="523"/>
      <c r="H5" s="523"/>
      <c r="I5" s="524"/>
      <c r="J5" s="524"/>
      <c r="K5" s="524"/>
      <c r="L5" s="524"/>
      <c r="M5" s="524"/>
      <c r="N5" s="521"/>
    </row>
    <row r="6" spans="1:16" ht="15.6">
      <c r="A6" s="525"/>
      <c r="C6" s="526"/>
      <c r="D6" s="526"/>
      <c r="J6" s="527"/>
      <c r="K6" s="527"/>
      <c r="L6" s="527"/>
      <c r="M6" s="521"/>
      <c r="N6" s="521"/>
    </row>
    <row r="7" spans="1:16" ht="15.6">
      <c r="A7" s="528" t="s">
        <v>1003</v>
      </c>
      <c r="B7" s="528"/>
      <c r="C7" s="526"/>
      <c r="D7" s="526"/>
      <c r="J7" s="527"/>
      <c r="K7" s="527"/>
      <c r="L7" s="527"/>
      <c r="M7" s="521"/>
      <c r="N7" s="521"/>
    </row>
    <row r="8" spans="1:16" ht="15" thickBot="1"/>
    <row r="9" spans="1:16">
      <c r="A9" s="529" t="s">
        <v>1643</v>
      </c>
      <c r="B9" s="530" t="s">
        <v>1644</v>
      </c>
      <c r="C9" s="530" t="s">
        <v>1645</v>
      </c>
      <c r="D9" s="530" t="s">
        <v>1646</v>
      </c>
      <c r="E9" s="532" t="s">
        <v>1647</v>
      </c>
      <c r="F9" s="532" t="s">
        <v>1648</v>
      </c>
      <c r="G9" s="532" t="s">
        <v>1649</v>
      </c>
      <c r="H9" s="530" t="s">
        <v>1650</v>
      </c>
      <c r="I9" s="533" t="s">
        <v>6</v>
      </c>
      <c r="J9" s="534" t="s">
        <v>1651</v>
      </c>
      <c r="K9" s="534"/>
      <c r="L9" s="534"/>
      <c r="M9" s="535" t="s">
        <v>7</v>
      </c>
    </row>
    <row r="10" spans="1:16" s="525" customFormat="1" ht="41.1" customHeight="1" thickBot="1">
      <c r="A10" s="878"/>
      <c r="B10" s="879"/>
      <c r="C10" s="879"/>
      <c r="D10" s="879"/>
      <c r="E10" s="880"/>
      <c r="F10" s="880"/>
      <c r="G10" s="880"/>
      <c r="H10" s="879"/>
      <c r="I10" s="881"/>
      <c r="J10" s="882" t="s">
        <v>1652</v>
      </c>
      <c r="K10" s="882" t="s">
        <v>1653</v>
      </c>
      <c r="L10" s="882" t="s">
        <v>1654</v>
      </c>
      <c r="M10" s="883" t="s">
        <v>1655</v>
      </c>
    </row>
    <row r="11" spans="1:16">
      <c r="A11" s="165" t="s">
        <v>870</v>
      </c>
      <c r="B11" s="166" t="s">
        <v>9</v>
      </c>
      <c r="C11" s="167" t="s">
        <v>10</v>
      </c>
      <c r="D11" s="166"/>
      <c r="E11" s="166"/>
      <c r="F11" s="168"/>
      <c r="G11" s="168"/>
      <c r="H11" s="168" t="s">
        <v>11</v>
      </c>
      <c r="I11" s="168" t="s">
        <v>12</v>
      </c>
      <c r="J11" s="169" t="s">
        <v>13</v>
      </c>
      <c r="K11" s="169">
        <v>1</v>
      </c>
      <c r="L11" s="169">
        <v>10</v>
      </c>
      <c r="M11" s="170" t="s">
        <v>13</v>
      </c>
    </row>
    <row r="12" spans="1:16">
      <c r="A12" s="154" t="s">
        <v>871</v>
      </c>
      <c r="B12" s="35" t="s">
        <v>9</v>
      </c>
      <c r="C12" s="36" t="s">
        <v>15</v>
      </c>
      <c r="D12" s="35"/>
      <c r="E12" s="35"/>
      <c r="F12" s="37"/>
      <c r="G12" s="37"/>
      <c r="H12" s="37" t="s">
        <v>11</v>
      </c>
      <c r="I12" s="37" t="s">
        <v>12</v>
      </c>
      <c r="J12" s="38" t="s">
        <v>13</v>
      </c>
      <c r="K12" s="38">
        <v>1</v>
      </c>
      <c r="L12" s="38">
        <v>10</v>
      </c>
      <c r="M12" s="155" t="s">
        <v>13</v>
      </c>
    </row>
    <row r="13" spans="1:16">
      <c r="A13" s="154" t="s">
        <v>872</v>
      </c>
      <c r="B13" s="35" t="s">
        <v>9</v>
      </c>
      <c r="C13" s="36" t="s">
        <v>17</v>
      </c>
      <c r="D13" s="35"/>
      <c r="E13" s="35"/>
      <c r="F13" s="37"/>
      <c r="G13" s="37"/>
      <c r="H13" s="37" t="s">
        <v>11</v>
      </c>
      <c r="I13" s="37" t="s">
        <v>12</v>
      </c>
      <c r="J13" s="38" t="s">
        <v>13</v>
      </c>
      <c r="K13" s="38">
        <v>1</v>
      </c>
      <c r="L13" s="38">
        <v>10</v>
      </c>
      <c r="M13" s="155" t="s">
        <v>13</v>
      </c>
    </row>
    <row r="14" spans="1:16">
      <c r="A14" s="154" t="s">
        <v>873</v>
      </c>
      <c r="B14" s="35" t="s">
        <v>9</v>
      </c>
      <c r="C14" s="36" t="s">
        <v>19</v>
      </c>
      <c r="D14" s="35"/>
      <c r="E14" s="35"/>
      <c r="F14" s="37"/>
      <c r="G14" s="37"/>
      <c r="H14" s="37" t="s">
        <v>11</v>
      </c>
      <c r="I14" s="37" t="s">
        <v>12</v>
      </c>
      <c r="J14" s="38" t="s">
        <v>13</v>
      </c>
      <c r="K14" s="38">
        <v>1</v>
      </c>
      <c r="L14" s="38">
        <v>10</v>
      </c>
      <c r="M14" s="155" t="s">
        <v>13</v>
      </c>
    </row>
    <row r="15" spans="1:16" ht="15" thickBot="1">
      <c r="A15" s="156" t="s">
        <v>874</v>
      </c>
      <c r="B15" s="157" t="s">
        <v>9</v>
      </c>
      <c r="C15" s="158" t="s">
        <v>875</v>
      </c>
      <c r="D15" s="157"/>
      <c r="E15" s="157"/>
      <c r="F15" s="159"/>
      <c r="G15" s="159"/>
      <c r="H15" s="159" t="s">
        <v>11</v>
      </c>
      <c r="I15" s="159" t="s">
        <v>12</v>
      </c>
      <c r="J15" s="160" t="s">
        <v>13</v>
      </c>
      <c r="K15" s="160">
        <v>1</v>
      </c>
      <c r="L15" s="160">
        <v>10</v>
      </c>
      <c r="M15" s="161" t="s">
        <v>13</v>
      </c>
    </row>
    <row r="16" spans="1:16">
      <c r="A16" s="583" t="s">
        <v>1004</v>
      </c>
      <c r="B16" s="584" t="s">
        <v>21</v>
      </c>
      <c r="C16" s="585" t="s">
        <v>1005</v>
      </c>
      <c r="D16" s="94"/>
      <c r="E16" s="94"/>
      <c r="F16" s="95"/>
      <c r="G16" s="95"/>
      <c r="H16" s="95"/>
      <c r="I16" s="95"/>
      <c r="J16" s="96" t="s">
        <v>1673</v>
      </c>
      <c r="K16" s="96"/>
      <c r="L16" s="96"/>
      <c r="M16" s="104" t="s">
        <v>13</v>
      </c>
    </row>
    <row r="17" spans="1:13">
      <c r="A17" s="568"/>
      <c r="B17" s="306" t="s">
        <v>24</v>
      </c>
      <c r="C17" s="569" t="s">
        <v>1006</v>
      </c>
      <c r="D17" s="84"/>
      <c r="E17" s="84"/>
      <c r="F17" s="85"/>
      <c r="G17" s="85"/>
      <c r="H17" s="85"/>
      <c r="I17" s="85" t="s">
        <v>12</v>
      </c>
      <c r="J17" s="85"/>
      <c r="K17" s="85"/>
      <c r="L17" s="85"/>
      <c r="M17" s="98"/>
    </row>
    <row r="18" spans="1:13">
      <c r="A18" s="571" t="s">
        <v>1007</v>
      </c>
      <c r="B18" s="572" t="s">
        <v>31</v>
      </c>
      <c r="C18" s="573" t="s">
        <v>1008</v>
      </c>
      <c r="D18" s="41"/>
      <c r="E18" s="41" t="s">
        <v>424</v>
      </c>
      <c r="F18" s="42">
        <v>1</v>
      </c>
      <c r="G18" s="42">
        <v>1</v>
      </c>
      <c r="H18" s="42" t="s">
        <v>43</v>
      </c>
      <c r="I18" s="42" t="s">
        <v>12</v>
      </c>
      <c r="J18" s="42" t="s">
        <v>1673</v>
      </c>
      <c r="K18" s="42"/>
      <c r="L18" s="42"/>
      <c r="M18" s="99" t="s">
        <v>11</v>
      </c>
    </row>
    <row r="19" spans="1:13">
      <c r="A19" s="575" t="s">
        <v>1009</v>
      </c>
      <c r="B19" s="572" t="s">
        <v>31</v>
      </c>
      <c r="C19" s="573" t="s">
        <v>1010</v>
      </c>
      <c r="D19" s="41"/>
      <c r="E19" s="42" t="s">
        <v>42</v>
      </c>
      <c r="F19" s="42" t="s">
        <v>883</v>
      </c>
      <c r="G19" s="42">
        <v>1</v>
      </c>
      <c r="H19" s="42" t="s">
        <v>43</v>
      </c>
      <c r="I19" s="42" t="s">
        <v>12</v>
      </c>
      <c r="J19" s="42" t="s">
        <v>1673</v>
      </c>
      <c r="K19" s="42"/>
      <c r="L19" s="42"/>
      <c r="M19" s="99" t="s">
        <v>11</v>
      </c>
    </row>
    <row r="20" spans="1:13">
      <c r="A20" s="575" t="s">
        <v>1011</v>
      </c>
      <c r="B20" s="572" t="s">
        <v>31</v>
      </c>
      <c r="C20" s="573" t="s">
        <v>1012</v>
      </c>
      <c r="D20" s="41"/>
      <c r="E20" s="325" t="s">
        <v>1698</v>
      </c>
      <c r="F20" s="321" t="s">
        <v>1697</v>
      </c>
      <c r="G20" s="321" t="s">
        <v>1699</v>
      </c>
      <c r="H20" s="42" t="s">
        <v>43</v>
      </c>
      <c r="I20" s="42" t="s">
        <v>12</v>
      </c>
      <c r="J20" s="42" t="s">
        <v>1673</v>
      </c>
      <c r="K20" s="42"/>
      <c r="L20" s="42"/>
      <c r="M20" s="99" t="s">
        <v>11</v>
      </c>
    </row>
    <row r="21" spans="1:13">
      <c r="A21" s="575" t="s">
        <v>1014</v>
      </c>
      <c r="B21" s="572" t="s">
        <v>27</v>
      </c>
      <c r="C21" s="573" t="s">
        <v>1015</v>
      </c>
      <c r="D21" s="41"/>
      <c r="E21" s="41" t="s">
        <v>1013</v>
      </c>
      <c r="F21" s="42" t="s">
        <v>883</v>
      </c>
      <c r="G21" s="42">
        <v>1</v>
      </c>
      <c r="H21" s="42" t="s">
        <v>43</v>
      </c>
      <c r="I21" s="42" t="s">
        <v>12</v>
      </c>
      <c r="J21" s="42" t="s">
        <v>1673</v>
      </c>
      <c r="K21" s="42"/>
      <c r="L21" s="42"/>
      <c r="M21" s="99" t="s">
        <v>11</v>
      </c>
    </row>
    <row r="22" spans="1:13">
      <c r="A22" s="568"/>
      <c r="B22" s="306" t="s">
        <v>24</v>
      </c>
      <c r="C22" s="569" t="s">
        <v>1016</v>
      </c>
      <c r="D22" s="84"/>
      <c r="E22" s="84"/>
      <c r="F22" s="85"/>
      <c r="G22" s="85"/>
      <c r="H22" s="85"/>
      <c r="I22" s="85" t="s">
        <v>12</v>
      </c>
      <c r="J22" s="85"/>
      <c r="K22" s="85"/>
      <c r="L22" s="85"/>
      <c r="M22" s="98"/>
    </row>
    <row r="23" spans="1:13">
      <c r="A23" s="571" t="s">
        <v>1017</v>
      </c>
      <c r="B23" s="572" t="s">
        <v>31</v>
      </c>
      <c r="C23" s="573" t="s">
        <v>1018</v>
      </c>
      <c r="D23" s="42"/>
      <c r="E23" s="42" t="s">
        <v>56</v>
      </c>
      <c r="F23" s="42">
        <v>2</v>
      </c>
      <c r="G23" s="42">
        <v>1</v>
      </c>
      <c r="H23" s="42" t="s">
        <v>43</v>
      </c>
      <c r="I23" s="42" t="s">
        <v>12</v>
      </c>
      <c r="J23" s="42" t="s">
        <v>1673</v>
      </c>
      <c r="K23" s="42"/>
      <c r="L23" s="42"/>
      <c r="M23" s="99" t="s">
        <v>11</v>
      </c>
    </row>
    <row r="24" spans="1:13">
      <c r="A24" s="571" t="s">
        <v>1019</v>
      </c>
      <c r="B24" s="572" t="s">
        <v>31</v>
      </c>
      <c r="C24" s="573" t="s">
        <v>1020</v>
      </c>
      <c r="D24" s="42">
        <v>1</v>
      </c>
      <c r="E24" s="42" t="s">
        <v>897</v>
      </c>
      <c r="F24" s="42" t="s">
        <v>883</v>
      </c>
      <c r="G24" s="42">
        <v>1</v>
      </c>
      <c r="H24" s="42" t="s">
        <v>43</v>
      </c>
      <c r="I24" s="42" t="s">
        <v>12</v>
      </c>
      <c r="J24" s="42" t="s">
        <v>1673</v>
      </c>
      <c r="K24" s="42"/>
      <c r="L24" s="42"/>
      <c r="M24" s="99" t="s">
        <v>11</v>
      </c>
    </row>
    <row r="25" spans="1:13" ht="15" thickBot="1">
      <c r="A25" s="571" t="s">
        <v>1021</v>
      </c>
      <c r="B25" s="572" t="s">
        <v>31</v>
      </c>
      <c r="C25" s="573" t="s">
        <v>1022</v>
      </c>
      <c r="D25" s="90">
        <v>1</v>
      </c>
      <c r="E25" s="90" t="s">
        <v>42</v>
      </c>
      <c r="F25" s="90" t="s">
        <v>883</v>
      </c>
      <c r="G25" s="90">
        <v>1</v>
      </c>
      <c r="H25" s="90" t="s">
        <v>43</v>
      </c>
      <c r="I25" s="90" t="s">
        <v>12</v>
      </c>
      <c r="J25" s="42" t="s">
        <v>1673</v>
      </c>
      <c r="K25" s="90"/>
      <c r="L25" s="90"/>
      <c r="M25" s="100" t="s">
        <v>11</v>
      </c>
    </row>
    <row r="26" spans="1:13">
      <c r="A26" s="583" t="s">
        <v>1023</v>
      </c>
      <c r="B26" s="584" t="s">
        <v>21</v>
      </c>
      <c r="C26" s="585" t="s">
        <v>1024</v>
      </c>
      <c r="D26" s="94"/>
      <c r="E26" s="94"/>
      <c r="F26" s="95"/>
      <c r="G26" s="95"/>
      <c r="H26" s="95"/>
      <c r="I26" s="95"/>
      <c r="J26" s="96" t="s">
        <v>1673</v>
      </c>
      <c r="K26" s="96"/>
      <c r="L26" s="96"/>
      <c r="M26" s="104" t="s">
        <v>13</v>
      </c>
    </row>
    <row r="27" spans="1:13">
      <c r="A27" s="568"/>
      <c r="B27" s="306" t="s">
        <v>24</v>
      </c>
      <c r="C27" s="569" t="s">
        <v>1025</v>
      </c>
      <c r="D27" s="84"/>
      <c r="E27" s="84"/>
      <c r="F27" s="85"/>
      <c r="G27" s="85"/>
      <c r="H27" s="85"/>
      <c r="I27" s="85" t="s">
        <v>12</v>
      </c>
      <c r="J27" s="85"/>
      <c r="K27" s="85"/>
      <c r="L27" s="85"/>
      <c r="M27" s="98"/>
    </row>
    <row r="28" spans="1:13">
      <c r="A28" s="571" t="s">
        <v>1026</v>
      </c>
      <c r="B28" s="572" t="s">
        <v>31</v>
      </c>
      <c r="C28" s="573" t="s">
        <v>1027</v>
      </c>
      <c r="D28" s="41"/>
      <c r="E28" s="41" t="s">
        <v>424</v>
      </c>
      <c r="F28" s="42">
        <v>1</v>
      </c>
      <c r="G28" s="42">
        <v>1</v>
      </c>
      <c r="H28" s="42" t="s">
        <v>43</v>
      </c>
      <c r="I28" s="42" t="s">
        <v>12</v>
      </c>
      <c r="J28" s="42" t="s">
        <v>1673</v>
      </c>
      <c r="K28" s="42"/>
      <c r="L28" s="42"/>
      <c r="M28" s="99" t="s">
        <v>11</v>
      </c>
    </row>
    <row r="29" spans="1:13">
      <c r="A29" s="575" t="s">
        <v>1028</v>
      </c>
      <c r="B29" s="572" t="s">
        <v>31</v>
      </c>
      <c r="C29" s="573" t="s">
        <v>1029</v>
      </c>
      <c r="D29" s="41"/>
      <c r="E29" s="42" t="s">
        <v>42</v>
      </c>
      <c r="F29" s="42" t="s">
        <v>883</v>
      </c>
      <c r="G29" s="42">
        <v>1</v>
      </c>
      <c r="H29" s="42" t="s">
        <v>43</v>
      </c>
      <c r="I29" s="42" t="s">
        <v>12</v>
      </c>
      <c r="J29" s="42" t="s">
        <v>1673</v>
      </c>
      <c r="K29" s="42"/>
      <c r="L29" s="42"/>
      <c r="M29" s="99" t="s">
        <v>11</v>
      </c>
    </row>
    <row r="30" spans="1:13">
      <c r="A30" s="575" t="s">
        <v>1030</v>
      </c>
      <c r="B30" s="572" t="s">
        <v>31</v>
      </c>
      <c r="C30" s="573" t="s">
        <v>1031</v>
      </c>
      <c r="D30" s="41"/>
      <c r="E30" s="325" t="s">
        <v>1698</v>
      </c>
      <c r="F30" s="321" t="s">
        <v>1697</v>
      </c>
      <c r="G30" s="321" t="s">
        <v>1699</v>
      </c>
      <c r="H30" s="42" t="s">
        <v>43</v>
      </c>
      <c r="I30" s="42" t="s">
        <v>12</v>
      </c>
      <c r="J30" s="42" t="s">
        <v>1673</v>
      </c>
      <c r="K30" s="42"/>
      <c r="L30" s="42"/>
      <c r="M30" s="99" t="s">
        <v>11</v>
      </c>
    </row>
    <row r="31" spans="1:13">
      <c r="A31" s="575" t="s">
        <v>1014</v>
      </c>
      <c r="B31" s="572" t="s">
        <v>27</v>
      </c>
      <c r="C31" s="573" t="s">
        <v>1015</v>
      </c>
      <c r="D31" s="41"/>
      <c r="E31" s="41" t="s">
        <v>1013</v>
      </c>
      <c r="F31" s="42" t="s">
        <v>883</v>
      </c>
      <c r="G31" s="42">
        <v>1</v>
      </c>
      <c r="H31" s="42" t="s">
        <v>43</v>
      </c>
      <c r="I31" s="42" t="s">
        <v>12</v>
      </c>
      <c r="J31" s="42" t="s">
        <v>1673</v>
      </c>
      <c r="K31" s="42"/>
      <c r="L31" s="42"/>
      <c r="M31" s="99" t="s">
        <v>11</v>
      </c>
    </row>
    <row r="32" spans="1:13">
      <c r="A32" s="568"/>
      <c r="B32" s="306" t="s">
        <v>24</v>
      </c>
      <c r="C32" s="569" t="s">
        <v>1032</v>
      </c>
      <c r="D32" s="84"/>
      <c r="E32" s="84"/>
      <c r="F32" s="85"/>
      <c r="G32" s="85"/>
      <c r="H32" s="85"/>
      <c r="I32" s="85" t="s">
        <v>12</v>
      </c>
      <c r="J32" s="85"/>
      <c r="K32" s="85"/>
      <c r="L32" s="85"/>
      <c r="M32" s="98"/>
    </row>
    <row r="33" spans="1:13">
      <c r="A33" s="575" t="s">
        <v>1033</v>
      </c>
      <c r="B33" s="572" t="s">
        <v>31</v>
      </c>
      <c r="C33" s="573" t="s">
        <v>1034</v>
      </c>
      <c r="D33" s="41"/>
      <c r="E33" s="42" t="s">
        <v>42</v>
      </c>
      <c r="F33" s="42" t="s">
        <v>883</v>
      </c>
      <c r="G33" s="42">
        <v>1</v>
      </c>
      <c r="H33" s="42" t="s">
        <v>43</v>
      </c>
      <c r="I33" s="42" t="s">
        <v>12</v>
      </c>
      <c r="J33" s="42" t="s">
        <v>1673</v>
      </c>
      <c r="K33" s="42"/>
      <c r="L33" s="42"/>
      <c r="M33" s="99" t="s">
        <v>11</v>
      </c>
    </row>
    <row r="34" spans="1:13">
      <c r="A34" s="575" t="s">
        <v>1035</v>
      </c>
      <c r="B34" s="572" t="s">
        <v>31</v>
      </c>
      <c r="C34" s="573" t="s">
        <v>1036</v>
      </c>
      <c r="D34" s="41"/>
      <c r="E34" s="41" t="s">
        <v>42</v>
      </c>
      <c r="F34" s="42">
        <v>2</v>
      </c>
      <c r="G34" s="42">
        <v>1</v>
      </c>
      <c r="H34" s="42" t="s">
        <v>43</v>
      </c>
      <c r="I34" s="42" t="s">
        <v>12</v>
      </c>
      <c r="J34" s="42" t="s">
        <v>1673</v>
      </c>
      <c r="K34" s="42"/>
      <c r="L34" s="42"/>
      <c r="M34" s="99" t="s">
        <v>11</v>
      </c>
    </row>
    <row r="35" spans="1:13">
      <c r="A35" s="575" t="s">
        <v>1037</v>
      </c>
      <c r="B35" s="572" t="s">
        <v>31</v>
      </c>
      <c r="C35" s="573" t="s">
        <v>1038</v>
      </c>
      <c r="D35" s="41">
        <v>1</v>
      </c>
      <c r="E35" s="42" t="s">
        <v>42</v>
      </c>
      <c r="F35" s="42" t="s">
        <v>883</v>
      </c>
      <c r="G35" s="42">
        <v>1</v>
      </c>
      <c r="H35" s="42" t="s">
        <v>43</v>
      </c>
      <c r="I35" s="42" t="s">
        <v>12</v>
      </c>
      <c r="J35" s="42" t="s">
        <v>1673</v>
      </c>
      <c r="K35" s="42"/>
      <c r="L35" s="42"/>
      <c r="M35" s="99" t="s">
        <v>11</v>
      </c>
    </row>
    <row r="36" spans="1:13">
      <c r="A36" s="575" t="s">
        <v>1039</v>
      </c>
      <c r="B36" s="572" t="s">
        <v>31</v>
      </c>
      <c r="C36" s="573" t="s">
        <v>1040</v>
      </c>
      <c r="D36" s="41">
        <v>1</v>
      </c>
      <c r="E36" s="42" t="s">
        <v>42</v>
      </c>
      <c r="F36" s="42" t="s">
        <v>883</v>
      </c>
      <c r="G36" s="42">
        <v>1</v>
      </c>
      <c r="H36" s="42" t="s">
        <v>43</v>
      </c>
      <c r="I36" s="42" t="s">
        <v>12</v>
      </c>
      <c r="J36" s="42" t="s">
        <v>1673</v>
      </c>
      <c r="K36" s="42"/>
      <c r="L36" s="42"/>
      <c r="M36" s="99" t="s">
        <v>11</v>
      </c>
    </row>
    <row r="37" spans="1:13" ht="15" thickBot="1">
      <c r="A37" s="575" t="s">
        <v>1041</v>
      </c>
      <c r="B37" s="572" t="s">
        <v>31</v>
      </c>
      <c r="C37" s="573" t="s">
        <v>1042</v>
      </c>
      <c r="D37" s="88"/>
      <c r="E37" s="90" t="s">
        <v>42</v>
      </c>
      <c r="F37" s="90" t="s">
        <v>883</v>
      </c>
      <c r="G37" s="90">
        <v>1</v>
      </c>
      <c r="H37" s="90" t="s">
        <v>43</v>
      </c>
      <c r="I37" s="90" t="s">
        <v>12</v>
      </c>
      <c r="J37" s="42" t="s">
        <v>1673</v>
      </c>
      <c r="K37" s="90"/>
      <c r="L37" s="90"/>
      <c r="M37" s="100" t="s">
        <v>11</v>
      </c>
    </row>
    <row r="38" spans="1:13">
      <c r="A38" s="583" t="s">
        <v>1043</v>
      </c>
      <c r="B38" s="584" t="s">
        <v>21</v>
      </c>
      <c r="C38" s="585" t="s">
        <v>1044</v>
      </c>
      <c r="D38" s="94"/>
      <c r="E38" s="94"/>
      <c r="F38" s="95"/>
      <c r="G38" s="95"/>
      <c r="H38" s="95"/>
      <c r="I38" s="95"/>
      <c r="J38" s="96" t="s">
        <v>1673</v>
      </c>
      <c r="K38" s="96"/>
      <c r="L38" s="96"/>
      <c r="M38" s="104" t="s">
        <v>13</v>
      </c>
    </row>
    <row r="39" spans="1:13">
      <c r="A39" s="568"/>
      <c r="B39" s="306" t="s">
        <v>24</v>
      </c>
      <c r="C39" s="569" t="s">
        <v>1045</v>
      </c>
      <c r="D39" s="84"/>
      <c r="E39" s="84"/>
      <c r="F39" s="85"/>
      <c r="G39" s="85"/>
      <c r="H39" s="85"/>
      <c r="I39" s="85" t="s">
        <v>12</v>
      </c>
      <c r="J39" s="85"/>
      <c r="K39" s="85"/>
      <c r="L39" s="85"/>
      <c r="M39" s="98"/>
    </row>
    <row r="40" spans="1:13">
      <c r="A40" s="571" t="s">
        <v>1046</v>
      </c>
      <c r="B40" s="572" t="s">
        <v>31</v>
      </c>
      <c r="C40" s="573" t="s">
        <v>1047</v>
      </c>
      <c r="D40" s="41"/>
      <c r="E40" s="41" t="s">
        <v>424</v>
      </c>
      <c r="F40" s="42">
        <v>1</v>
      </c>
      <c r="G40" s="42">
        <v>1</v>
      </c>
      <c r="H40" s="42" t="s">
        <v>43</v>
      </c>
      <c r="I40" s="42" t="s">
        <v>12</v>
      </c>
      <c r="J40" s="42" t="s">
        <v>1673</v>
      </c>
      <c r="K40" s="42"/>
      <c r="L40" s="42"/>
      <c r="M40" s="99" t="s">
        <v>11</v>
      </c>
    </row>
    <row r="41" spans="1:13">
      <c r="A41" s="575" t="s">
        <v>1048</v>
      </c>
      <c r="B41" s="572" t="s">
        <v>31</v>
      </c>
      <c r="C41" s="573" t="s">
        <v>1049</v>
      </c>
      <c r="D41" s="41"/>
      <c r="E41" s="42" t="s">
        <v>42</v>
      </c>
      <c r="F41" s="42" t="s">
        <v>883</v>
      </c>
      <c r="G41" s="42">
        <v>1</v>
      </c>
      <c r="H41" s="42" t="s">
        <v>43</v>
      </c>
      <c r="I41" s="42" t="s">
        <v>12</v>
      </c>
      <c r="J41" s="42" t="s">
        <v>1673</v>
      </c>
      <c r="K41" s="42"/>
      <c r="L41" s="42"/>
      <c r="M41" s="99" t="s">
        <v>11</v>
      </c>
    </row>
    <row r="42" spans="1:13">
      <c r="A42" s="575" t="s">
        <v>1050</v>
      </c>
      <c r="B42" s="572" t="s">
        <v>31</v>
      </c>
      <c r="C42" s="573" t="s">
        <v>1051</v>
      </c>
      <c r="D42" s="41"/>
      <c r="E42" s="325" t="s">
        <v>1698</v>
      </c>
      <c r="F42" s="321" t="s">
        <v>1697</v>
      </c>
      <c r="G42" s="321" t="s">
        <v>1699</v>
      </c>
      <c r="H42" s="42" t="s">
        <v>43</v>
      </c>
      <c r="I42" s="42" t="s">
        <v>12</v>
      </c>
      <c r="J42" s="42" t="s">
        <v>1673</v>
      </c>
      <c r="K42" s="42"/>
      <c r="L42" s="42"/>
      <c r="M42" s="99" t="s">
        <v>11</v>
      </c>
    </row>
    <row r="43" spans="1:13">
      <c r="A43" s="575" t="s">
        <v>1014</v>
      </c>
      <c r="B43" s="572" t="s">
        <v>27</v>
      </c>
      <c r="C43" s="573" t="s">
        <v>1015</v>
      </c>
      <c r="D43" s="41"/>
      <c r="E43" s="41" t="s">
        <v>1013</v>
      </c>
      <c r="F43" s="42" t="s">
        <v>883</v>
      </c>
      <c r="G43" s="42">
        <v>1</v>
      </c>
      <c r="H43" s="42" t="s">
        <v>43</v>
      </c>
      <c r="I43" s="42" t="s">
        <v>12</v>
      </c>
      <c r="J43" s="42" t="s">
        <v>1673</v>
      </c>
      <c r="K43" s="42"/>
      <c r="L43" s="42"/>
      <c r="M43" s="99" t="s">
        <v>11</v>
      </c>
    </row>
    <row r="44" spans="1:13">
      <c r="A44" s="568"/>
      <c r="B44" s="306" t="s">
        <v>24</v>
      </c>
      <c r="C44" s="569" t="s">
        <v>1052</v>
      </c>
      <c r="D44" s="84"/>
      <c r="E44" s="84"/>
      <c r="F44" s="85"/>
      <c r="G44" s="85"/>
      <c r="H44" s="85"/>
      <c r="I44" s="85" t="s">
        <v>12</v>
      </c>
      <c r="J44" s="85"/>
      <c r="K44" s="85"/>
      <c r="L44" s="85"/>
      <c r="M44" s="98"/>
    </row>
    <row r="45" spans="1:13">
      <c r="A45" s="575" t="s">
        <v>1053</v>
      </c>
      <c r="B45" s="572" t="s">
        <v>31</v>
      </c>
      <c r="C45" s="573" t="s">
        <v>1054</v>
      </c>
      <c r="D45" s="41"/>
      <c r="E45" s="42" t="s">
        <v>42</v>
      </c>
      <c r="F45" s="42" t="s">
        <v>883</v>
      </c>
      <c r="G45" s="42">
        <v>1</v>
      </c>
      <c r="H45" s="42" t="s">
        <v>43</v>
      </c>
      <c r="I45" s="42" t="s">
        <v>12</v>
      </c>
      <c r="J45" s="42" t="s">
        <v>1673</v>
      </c>
      <c r="K45" s="42"/>
      <c r="L45" s="42"/>
      <c r="M45" s="99" t="s">
        <v>11</v>
      </c>
    </row>
    <row r="46" spans="1:13">
      <c r="A46" s="575" t="s">
        <v>1055</v>
      </c>
      <c r="B46" s="572" t="s">
        <v>31</v>
      </c>
      <c r="C46" s="573" t="s">
        <v>1056</v>
      </c>
      <c r="D46" s="41"/>
      <c r="E46" s="42" t="s">
        <v>42</v>
      </c>
      <c r="F46" s="42" t="s">
        <v>883</v>
      </c>
      <c r="G46" s="42">
        <v>1</v>
      </c>
      <c r="H46" s="42" t="s">
        <v>43</v>
      </c>
      <c r="I46" s="42" t="s">
        <v>12</v>
      </c>
      <c r="J46" s="42" t="s">
        <v>1673</v>
      </c>
      <c r="K46" s="42"/>
      <c r="L46" s="42"/>
      <c r="M46" s="99" t="s">
        <v>11</v>
      </c>
    </row>
    <row r="47" spans="1:13">
      <c r="A47" s="575" t="s">
        <v>1057</v>
      </c>
      <c r="B47" s="572" t="s">
        <v>31</v>
      </c>
      <c r="C47" s="573" t="s">
        <v>1058</v>
      </c>
      <c r="D47" s="41">
        <v>1</v>
      </c>
      <c r="E47" s="42" t="s">
        <v>42</v>
      </c>
      <c r="F47" s="42" t="s">
        <v>883</v>
      </c>
      <c r="G47" s="42">
        <v>1</v>
      </c>
      <c r="H47" s="42" t="s">
        <v>43</v>
      </c>
      <c r="I47" s="42" t="s">
        <v>12</v>
      </c>
      <c r="J47" s="42" t="s">
        <v>1673</v>
      </c>
      <c r="K47" s="42"/>
      <c r="L47" s="42"/>
      <c r="M47" s="99" t="s">
        <v>11</v>
      </c>
    </row>
    <row r="48" spans="1:13">
      <c r="A48" s="575" t="s">
        <v>1059</v>
      </c>
      <c r="B48" s="572" t="s">
        <v>31</v>
      </c>
      <c r="C48" s="573" t="s">
        <v>1060</v>
      </c>
      <c r="D48" s="41">
        <v>1</v>
      </c>
      <c r="E48" s="42" t="s">
        <v>42</v>
      </c>
      <c r="F48" s="42" t="s">
        <v>883</v>
      </c>
      <c r="G48" s="42">
        <v>1</v>
      </c>
      <c r="H48" s="42" t="s">
        <v>43</v>
      </c>
      <c r="I48" s="42" t="s">
        <v>12</v>
      </c>
      <c r="J48" s="42" t="s">
        <v>1673</v>
      </c>
      <c r="K48" s="42"/>
      <c r="L48" s="42"/>
      <c r="M48" s="99" t="s">
        <v>11</v>
      </c>
    </row>
    <row r="49" spans="1:13">
      <c r="A49" s="575" t="s">
        <v>1061</v>
      </c>
      <c r="B49" s="572" t="s">
        <v>31</v>
      </c>
      <c r="C49" s="573" t="s">
        <v>1062</v>
      </c>
      <c r="D49" s="41"/>
      <c r="E49" s="41" t="s">
        <v>56</v>
      </c>
      <c r="F49" s="42">
        <v>2</v>
      </c>
      <c r="G49" s="42">
        <v>1</v>
      </c>
      <c r="H49" s="42" t="s">
        <v>43</v>
      </c>
      <c r="I49" s="42" t="s">
        <v>12</v>
      </c>
      <c r="J49" s="42" t="s">
        <v>1673</v>
      </c>
      <c r="K49" s="42"/>
      <c r="L49" s="42"/>
      <c r="M49" s="99" t="s">
        <v>11</v>
      </c>
    </row>
    <row r="50" spans="1:13">
      <c r="A50" s="575" t="s">
        <v>1063</v>
      </c>
      <c r="B50" s="572" t="s">
        <v>31</v>
      </c>
      <c r="C50" s="573" t="s">
        <v>1064</v>
      </c>
      <c r="D50" s="41"/>
      <c r="E50" s="42" t="s">
        <v>42</v>
      </c>
      <c r="F50" s="42" t="s">
        <v>883</v>
      </c>
      <c r="G50" s="42">
        <v>1</v>
      </c>
      <c r="H50" s="42" t="s">
        <v>43</v>
      </c>
      <c r="I50" s="42" t="s">
        <v>12</v>
      </c>
      <c r="J50" s="42" t="s">
        <v>1673</v>
      </c>
      <c r="K50" s="42"/>
      <c r="L50" s="42"/>
      <c r="M50" s="99" t="s">
        <v>11</v>
      </c>
    </row>
    <row r="51" spans="1:13">
      <c r="A51" s="575" t="s">
        <v>1065</v>
      </c>
      <c r="B51" s="572" t="s">
        <v>31</v>
      </c>
      <c r="C51" s="573" t="s">
        <v>1066</v>
      </c>
      <c r="D51" s="41">
        <v>1</v>
      </c>
      <c r="E51" s="42" t="s">
        <v>897</v>
      </c>
      <c r="F51" s="42" t="s">
        <v>883</v>
      </c>
      <c r="G51" s="42">
        <v>1</v>
      </c>
      <c r="H51" s="42" t="s">
        <v>43</v>
      </c>
      <c r="I51" s="42" t="s">
        <v>12</v>
      </c>
      <c r="J51" s="42" t="s">
        <v>1673</v>
      </c>
      <c r="K51" s="42"/>
      <c r="L51" s="42"/>
      <c r="M51" s="99" t="s">
        <v>11</v>
      </c>
    </row>
    <row r="52" spans="1:13" ht="15" thickBot="1">
      <c r="A52" s="575" t="s">
        <v>1067</v>
      </c>
      <c r="B52" s="572" t="s">
        <v>31</v>
      </c>
      <c r="C52" s="573" t="s">
        <v>1068</v>
      </c>
      <c r="D52" s="88">
        <v>1</v>
      </c>
      <c r="E52" s="90" t="s">
        <v>42</v>
      </c>
      <c r="F52" s="90" t="s">
        <v>883</v>
      </c>
      <c r="G52" s="90">
        <v>1</v>
      </c>
      <c r="H52" s="90" t="s">
        <v>43</v>
      </c>
      <c r="I52" s="90" t="s">
        <v>12</v>
      </c>
      <c r="J52" s="42" t="s">
        <v>1673</v>
      </c>
      <c r="K52" s="90"/>
      <c r="L52" s="90"/>
      <c r="M52" s="100" t="s">
        <v>11</v>
      </c>
    </row>
    <row r="53" spans="1:13">
      <c r="A53" s="583" t="s">
        <v>1069</v>
      </c>
      <c r="B53" s="584" t="s">
        <v>21</v>
      </c>
      <c r="C53" s="585" t="s">
        <v>1070</v>
      </c>
      <c r="D53" s="94"/>
      <c r="E53" s="94"/>
      <c r="F53" s="95"/>
      <c r="G53" s="95"/>
      <c r="H53" s="95"/>
      <c r="I53" s="95"/>
      <c r="J53" s="96" t="s">
        <v>1673</v>
      </c>
      <c r="K53" s="96"/>
      <c r="L53" s="96"/>
      <c r="M53" s="104" t="s">
        <v>13</v>
      </c>
    </row>
    <row r="54" spans="1:13">
      <c r="A54" s="568"/>
      <c r="B54" s="306" t="s">
        <v>24</v>
      </c>
      <c r="C54" s="569" t="s">
        <v>1071</v>
      </c>
      <c r="D54" s="84"/>
      <c r="E54" s="84"/>
      <c r="F54" s="85"/>
      <c r="G54" s="85"/>
      <c r="H54" s="85"/>
      <c r="I54" s="85" t="s">
        <v>12</v>
      </c>
      <c r="J54" s="85"/>
      <c r="K54" s="85"/>
      <c r="L54" s="85"/>
      <c r="M54" s="98"/>
    </row>
    <row r="55" spans="1:13">
      <c r="A55" s="571" t="s">
        <v>1072</v>
      </c>
      <c r="B55" s="572" t="s">
        <v>31</v>
      </c>
      <c r="C55" s="573" t="s">
        <v>1073</v>
      </c>
      <c r="D55" s="41"/>
      <c r="E55" s="41" t="s">
        <v>424</v>
      </c>
      <c r="F55" s="42">
        <v>1</v>
      </c>
      <c r="G55" s="42">
        <v>1</v>
      </c>
      <c r="H55" s="42" t="s">
        <v>43</v>
      </c>
      <c r="I55" s="42" t="s">
        <v>12</v>
      </c>
      <c r="J55" s="42" t="s">
        <v>1673</v>
      </c>
      <c r="K55" s="42"/>
      <c r="L55" s="42"/>
      <c r="M55" s="99" t="s">
        <v>11</v>
      </c>
    </row>
    <row r="56" spans="1:13">
      <c r="A56" s="575" t="s">
        <v>1074</v>
      </c>
      <c r="B56" s="572" t="s">
        <v>31</v>
      </c>
      <c r="C56" s="573" t="s">
        <v>1075</v>
      </c>
      <c r="D56" s="41"/>
      <c r="E56" s="42" t="s">
        <v>42</v>
      </c>
      <c r="F56" s="42" t="s">
        <v>883</v>
      </c>
      <c r="G56" s="42">
        <v>1</v>
      </c>
      <c r="H56" s="42" t="s">
        <v>43</v>
      </c>
      <c r="I56" s="42" t="s">
        <v>12</v>
      </c>
      <c r="J56" s="42" t="s">
        <v>1673</v>
      </c>
      <c r="K56" s="42"/>
      <c r="L56" s="42"/>
      <c r="M56" s="99" t="s">
        <v>11</v>
      </c>
    </row>
    <row r="57" spans="1:13">
      <c r="A57" s="575" t="s">
        <v>1076</v>
      </c>
      <c r="B57" s="572" t="s">
        <v>31</v>
      </c>
      <c r="C57" s="573" t="s">
        <v>1077</v>
      </c>
      <c r="D57" s="41"/>
      <c r="E57" s="325" t="s">
        <v>1698</v>
      </c>
      <c r="F57" s="321" t="s">
        <v>1697</v>
      </c>
      <c r="G57" s="321" t="s">
        <v>1699</v>
      </c>
      <c r="H57" s="42" t="s">
        <v>43</v>
      </c>
      <c r="I57" s="42" t="s">
        <v>12</v>
      </c>
      <c r="J57" s="42" t="s">
        <v>1673</v>
      </c>
      <c r="K57" s="42"/>
      <c r="L57" s="42"/>
      <c r="M57" s="99" t="s">
        <v>11</v>
      </c>
    </row>
    <row r="58" spans="1:13">
      <c r="A58" s="575" t="s">
        <v>1014</v>
      </c>
      <c r="B58" s="572" t="s">
        <v>27</v>
      </c>
      <c r="C58" s="573" t="s">
        <v>1015</v>
      </c>
      <c r="D58" s="41"/>
      <c r="E58" s="41" t="s">
        <v>1013</v>
      </c>
      <c r="F58" s="42" t="s">
        <v>883</v>
      </c>
      <c r="G58" s="42">
        <v>1</v>
      </c>
      <c r="H58" s="42" t="s">
        <v>43</v>
      </c>
      <c r="I58" s="42" t="s">
        <v>12</v>
      </c>
      <c r="J58" s="42" t="s">
        <v>1673</v>
      </c>
      <c r="K58" s="42"/>
      <c r="L58" s="42"/>
      <c r="M58" s="99" t="s">
        <v>11</v>
      </c>
    </row>
    <row r="59" spans="1:13">
      <c r="A59" s="568"/>
      <c r="B59" s="306" t="s">
        <v>24</v>
      </c>
      <c r="C59" s="569" t="s">
        <v>1078</v>
      </c>
      <c r="D59" s="84"/>
      <c r="E59" s="84"/>
      <c r="F59" s="85"/>
      <c r="G59" s="85"/>
      <c r="H59" s="85"/>
      <c r="I59" s="85" t="s">
        <v>12</v>
      </c>
      <c r="J59" s="85"/>
      <c r="K59" s="85"/>
      <c r="L59" s="85"/>
      <c r="M59" s="98"/>
    </row>
    <row r="60" spans="1:13">
      <c r="A60" s="575" t="s">
        <v>1079</v>
      </c>
      <c r="B60" s="572" t="s">
        <v>31</v>
      </c>
      <c r="C60" s="573" t="s">
        <v>1080</v>
      </c>
      <c r="D60" s="41"/>
      <c r="E60" s="41" t="s">
        <v>56</v>
      </c>
      <c r="F60" s="42">
        <v>2</v>
      </c>
      <c r="G60" s="42">
        <v>1</v>
      </c>
      <c r="H60" s="42" t="s">
        <v>43</v>
      </c>
      <c r="I60" s="42" t="s">
        <v>12</v>
      </c>
      <c r="J60" s="42" t="s">
        <v>1673</v>
      </c>
      <c r="K60" s="42"/>
      <c r="L60" s="42"/>
      <c r="M60" s="99" t="s">
        <v>11</v>
      </c>
    </row>
    <row r="61" spans="1:13">
      <c r="A61" s="575" t="s">
        <v>1081</v>
      </c>
      <c r="B61" s="572" t="s">
        <v>31</v>
      </c>
      <c r="C61" s="573" t="s">
        <v>1082</v>
      </c>
      <c r="D61" s="41"/>
      <c r="E61" s="42" t="s">
        <v>42</v>
      </c>
      <c r="F61" s="42" t="s">
        <v>883</v>
      </c>
      <c r="G61" s="42">
        <v>1</v>
      </c>
      <c r="H61" s="42" t="s">
        <v>43</v>
      </c>
      <c r="I61" s="42" t="s">
        <v>12</v>
      </c>
      <c r="J61" s="42" t="s">
        <v>1673</v>
      </c>
      <c r="K61" s="42"/>
      <c r="L61" s="42"/>
      <c r="M61" s="99" t="s">
        <v>11</v>
      </c>
    </row>
    <row r="62" spans="1:13" ht="15" thickBot="1">
      <c r="A62" s="575" t="s">
        <v>1083</v>
      </c>
      <c r="B62" s="572" t="s">
        <v>31</v>
      </c>
      <c r="C62" s="573" t="s">
        <v>1084</v>
      </c>
      <c r="D62" s="88"/>
      <c r="E62" s="90" t="s">
        <v>42</v>
      </c>
      <c r="F62" s="90" t="s">
        <v>883</v>
      </c>
      <c r="G62" s="90">
        <v>1</v>
      </c>
      <c r="H62" s="90" t="s">
        <v>43</v>
      </c>
      <c r="I62" s="90" t="s">
        <v>12</v>
      </c>
      <c r="J62" s="42" t="s">
        <v>1673</v>
      </c>
      <c r="K62" s="90"/>
      <c r="L62" s="90"/>
      <c r="M62" s="100" t="s">
        <v>11</v>
      </c>
    </row>
    <row r="63" spans="1:13">
      <c r="A63" s="583" t="s">
        <v>1085</v>
      </c>
      <c r="B63" s="584" t="s">
        <v>21</v>
      </c>
      <c r="C63" s="585" t="s">
        <v>1086</v>
      </c>
      <c r="D63" s="94"/>
      <c r="E63" s="94"/>
      <c r="F63" s="95"/>
      <c r="G63" s="95"/>
      <c r="H63" s="95"/>
      <c r="I63" s="95"/>
      <c r="J63" s="96" t="s">
        <v>1673</v>
      </c>
      <c r="K63" s="96"/>
      <c r="L63" s="96"/>
      <c r="M63" s="104" t="s">
        <v>13</v>
      </c>
    </row>
    <row r="64" spans="1:13">
      <c r="A64" s="568"/>
      <c r="B64" s="306" t="s">
        <v>24</v>
      </c>
      <c r="C64" s="569" t="s">
        <v>1087</v>
      </c>
      <c r="D64" s="84"/>
      <c r="E64" s="84"/>
      <c r="F64" s="85"/>
      <c r="G64" s="85"/>
      <c r="H64" s="85"/>
      <c r="I64" s="85" t="s">
        <v>12</v>
      </c>
      <c r="J64" s="85"/>
      <c r="K64" s="85"/>
      <c r="L64" s="85"/>
      <c r="M64" s="98"/>
    </row>
    <row r="65" spans="1:13">
      <c r="A65" s="571" t="s">
        <v>1088</v>
      </c>
      <c r="B65" s="572" t="s">
        <v>27</v>
      </c>
      <c r="C65" s="573" t="s">
        <v>1089</v>
      </c>
      <c r="D65" s="41"/>
      <c r="E65" s="41" t="s">
        <v>424</v>
      </c>
      <c r="F65" s="42">
        <v>1</v>
      </c>
      <c r="G65" s="42">
        <v>1</v>
      </c>
      <c r="H65" s="42" t="s">
        <v>11</v>
      </c>
      <c r="I65" s="42" t="s">
        <v>12</v>
      </c>
      <c r="J65" s="42" t="s">
        <v>1673</v>
      </c>
      <c r="K65" s="42"/>
      <c r="L65" s="42"/>
      <c r="M65" s="99" t="s">
        <v>11</v>
      </c>
    </row>
    <row r="66" spans="1:13">
      <c r="A66" s="575" t="s">
        <v>1090</v>
      </c>
      <c r="B66" s="572" t="s">
        <v>31</v>
      </c>
      <c r="C66" s="573" t="s">
        <v>1091</v>
      </c>
      <c r="D66" s="41"/>
      <c r="E66" s="42" t="s">
        <v>42</v>
      </c>
      <c r="F66" s="42" t="s">
        <v>883</v>
      </c>
      <c r="G66" s="42">
        <v>1</v>
      </c>
      <c r="H66" s="42" t="s">
        <v>43</v>
      </c>
      <c r="I66" s="42" t="s">
        <v>12</v>
      </c>
      <c r="J66" s="42" t="s">
        <v>1673</v>
      </c>
      <c r="K66" s="42"/>
      <c r="L66" s="42"/>
      <c r="M66" s="99" t="s">
        <v>11</v>
      </c>
    </row>
    <row r="67" spans="1:13">
      <c r="A67" s="575" t="s">
        <v>1092</v>
      </c>
      <c r="B67" s="572" t="s">
        <v>31</v>
      </c>
      <c r="C67" s="573" t="s">
        <v>1093</v>
      </c>
      <c r="D67" s="41"/>
      <c r="E67" s="325" t="s">
        <v>1698</v>
      </c>
      <c r="F67" s="321" t="s">
        <v>1697</v>
      </c>
      <c r="G67" s="321" t="s">
        <v>1699</v>
      </c>
      <c r="H67" s="42" t="s">
        <v>43</v>
      </c>
      <c r="I67" s="42" t="s">
        <v>12</v>
      </c>
      <c r="J67" s="42" t="s">
        <v>1673</v>
      </c>
      <c r="K67" s="42"/>
      <c r="L67" s="42"/>
      <c r="M67" s="99" t="s">
        <v>11</v>
      </c>
    </row>
    <row r="68" spans="1:13">
      <c r="A68" s="575" t="s">
        <v>1014</v>
      </c>
      <c r="B68" s="572" t="s">
        <v>27</v>
      </c>
      <c r="C68" s="573" t="s">
        <v>1015</v>
      </c>
      <c r="D68" s="41"/>
      <c r="E68" s="41" t="s">
        <v>1013</v>
      </c>
      <c r="F68" s="42" t="s">
        <v>883</v>
      </c>
      <c r="G68" s="42">
        <v>1</v>
      </c>
      <c r="H68" s="42" t="s">
        <v>43</v>
      </c>
      <c r="I68" s="42" t="s">
        <v>12</v>
      </c>
      <c r="J68" s="42" t="s">
        <v>1673</v>
      </c>
      <c r="K68" s="42"/>
      <c r="L68" s="42"/>
      <c r="M68" s="99" t="s">
        <v>11</v>
      </c>
    </row>
    <row r="69" spans="1:13">
      <c r="A69" s="568"/>
      <c r="B69" s="306" t="s">
        <v>24</v>
      </c>
      <c r="C69" s="569" t="s">
        <v>1094</v>
      </c>
      <c r="D69" s="84"/>
      <c r="E69" s="84"/>
      <c r="F69" s="85"/>
      <c r="G69" s="85"/>
      <c r="H69" s="85"/>
      <c r="I69" s="85" t="s">
        <v>12</v>
      </c>
      <c r="J69" s="85"/>
      <c r="K69" s="85"/>
      <c r="L69" s="85"/>
      <c r="M69" s="98"/>
    </row>
    <row r="70" spans="1:13">
      <c r="A70" s="575" t="s">
        <v>1095</v>
      </c>
      <c r="B70" s="572" t="s">
        <v>36</v>
      </c>
      <c r="C70" s="573" t="s">
        <v>1096</v>
      </c>
      <c r="D70" s="41"/>
      <c r="E70" s="42" t="s">
        <v>42</v>
      </c>
      <c r="F70" s="42" t="s">
        <v>883</v>
      </c>
      <c r="G70" s="42">
        <v>1</v>
      </c>
      <c r="H70" s="42" t="s">
        <v>43</v>
      </c>
      <c r="I70" s="42" t="s">
        <v>12</v>
      </c>
      <c r="J70" s="42" t="s">
        <v>1673</v>
      </c>
      <c r="K70" s="42"/>
      <c r="L70" s="42"/>
      <c r="M70" s="99" t="s">
        <v>11</v>
      </c>
    </row>
    <row r="71" spans="1:13">
      <c r="A71" s="575" t="s">
        <v>1097</v>
      </c>
      <c r="B71" s="572" t="s">
        <v>31</v>
      </c>
      <c r="C71" s="573" t="s">
        <v>1098</v>
      </c>
      <c r="D71" s="41">
        <v>1</v>
      </c>
      <c r="E71" s="42" t="s">
        <v>897</v>
      </c>
      <c r="F71" s="42" t="s">
        <v>883</v>
      </c>
      <c r="G71" s="42">
        <v>1</v>
      </c>
      <c r="H71" s="42" t="s">
        <v>43</v>
      </c>
      <c r="I71" s="42" t="s">
        <v>12</v>
      </c>
      <c r="J71" s="42" t="s">
        <v>1673</v>
      </c>
      <c r="K71" s="42"/>
      <c r="L71" s="42"/>
      <c r="M71" s="99" t="s">
        <v>11</v>
      </c>
    </row>
    <row r="72" spans="1:13" ht="15" thickBot="1">
      <c r="A72" s="575" t="s">
        <v>1099</v>
      </c>
      <c r="B72" s="578" t="s">
        <v>31</v>
      </c>
      <c r="C72" s="579" t="s">
        <v>1100</v>
      </c>
      <c r="D72" s="91">
        <v>1</v>
      </c>
      <c r="E72" s="93" t="s">
        <v>42</v>
      </c>
      <c r="F72" s="93" t="s">
        <v>883</v>
      </c>
      <c r="G72" s="93">
        <v>1</v>
      </c>
      <c r="H72" s="93" t="s">
        <v>43</v>
      </c>
      <c r="I72" s="93" t="s">
        <v>12</v>
      </c>
      <c r="J72" s="93" t="s">
        <v>1673</v>
      </c>
      <c r="K72" s="93"/>
      <c r="L72" s="93"/>
      <c r="M72" s="102" t="s">
        <v>11</v>
      </c>
    </row>
    <row r="73" spans="1:13" ht="20.100000000000001" customHeight="1">
      <c r="A73" s="258"/>
      <c r="B73" s="258"/>
      <c r="C73" s="258"/>
      <c r="D73" s="258"/>
      <c r="E73" s="258"/>
      <c r="F73" s="258"/>
      <c r="G73" s="258"/>
      <c r="H73" s="376"/>
      <c r="I73" s="376"/>
      <c r="J73" s="376"/>
      <c r="K73" s="376"/>
      <c r="L73" s="376"/>
    </row>
    <row r="74" spans="1:13" ht="36.9" customHeight="1">
      <c r="A74" s="372" t="s">
        <v>1669</v>
      </c>
      <c r="B74" s="258"/>
      <c r="C74" s="258"/>
      <c r="D74" s="258"/>
      <c r="E74" s="258"/>
      <c r="F74" s="258"/>
      <c r="G74" s="258"/>
      <c r="H74" s="376"/>
      <c r="I74" s="376"/>
      <c r="J74" s="376"/>
      <c r="K74" s="376"/>
      <c r="L74" s="376"/>
    </row>
    <row r="75" spans="1:13">
      <c r="A75" s="421" t="s">
        <v>280</v>
      </c>
      <c r="B75" s="422"/>
      <c r="C75" s="422"/>
      <c r="D75" s="422"/>
      <c r="E75" s="422"/>
      <c r="F75" s="422"/>
      <c r="G75" s="422"/>
      <c r="H75" s="422"/>
      <c r="I75" s="422"/>
      <c r="J75" s="422"/>
      <c r="K75" s="422"/>
      <c r="L75" s="422"/>
      <c r="M75" s="623"/>
    </row>
    <row r="76" spans="1:13" ht="20.100000000000001" customHeight="1">
      <c r="A76" s="258"/>
      <c r="B76" s="258"/>
      <c r="C76" s="258"/>
      <c r="D76" s="258"/>
      <c r="E76" s="258"/>
      <c r="F76" s="258"/>
      <c r="G76" s="258"/>
      <c r="H76" s="376"/>
      <c r="I76" s="376"/>
      <c r="J76" s="376"/>
      <c r="K76" s="376"/>
      <c r="L76" s="376"/>
    </row>
    <row r="77" spans="1:13" ht="36.9" customHeight="1">
      <c r="A77" s="372" t="s">
        <v>1670</v>
      </c>
      <c r="B77" s="258"/>
      <c r="C77" s="258"/>
      <c r="D77" s="258"/>
      <c r="E77" s="258"/>
      <c r="F77" s="258"/>
      <c r="G77" s="258"/>
      <c r="H77" s="376"/>
      <c r="I77" s="376"/>
      <c r="J77" s="376"/>
      <c r="K77" s="376"/>
      <c r="L77" s="376"/>
    </row>
    <row r="78" spans="1:13">
      <c r="A78" s="421" t="s">
        <v>281</v>
      </c>
      <c r="B78" s="422"/>
      <c r="C78" s="422"/>
      <c r="D78" s="422"/>
      <c r="E78" s="422"/>
      <c r="F78" s="422"/>
      <c r="G78" s="422"/>
      <c r="H78" s="422"/>
      <c r="I78" s="422"/>
      <c r="J78" s="422"/>
      <c r="K78" s="422"/>
      <c r="L78" s="422"/>
      <c r="M78" s="623"/>
    </row>
    <row r="79" spans="1:13" ht="20.100000000000001" customHeight="1">
      <c r="A79" s="258"/>
      <c r="B79" s="258"/>
      <c r="C79" s="258"/>
      <c r="D79" s="258"/>
      <c r="E79" s="258"/>
      <c r="F79" s="258"/>
      <c r="G79" s="258"/>
      <c r="H79" s="376"/>
      <c r="I79" s="376"/>
      <c r="J79" s="376"/>
      <c r="K79" s="376"/>
      <c r="L79" s="376"/>
    </row>
    <row r="80" spans="1:13" ht="36.9" customHeight="1">
      <c r="A80" s="372" t="s">
        <v>1671</v>
      </c>
      <c r="B80" s="258"/>
      <c r="C80" s="258"/>
      <c r="D80" s="258"/>
      <c r="E80" s="258"/>
      <c r="F80" s="258"/>
      <c r="G80" s="258"/>
      <c r="H80" s="376"/>
      <c r="I80" s="376"/>
      <c r="J80" s="376"/>
      <c r="K80" s="376"/>
      <c r="L80" s="376"/>
    </row>
    <row r="81" spans="1:13">
      <c r="A81" s="421" t="s">
        <v>154</v>
      </c>
      <c r="B81" s="422"/>
      <c r="C81" s="422"/>
      <c r="D81" s="422"/>
      <c r="E81" s="422"/>
      <c r="F81" s="422"/>
      <c r="G81" s="422"/>
      <c r="H81" s="422"/>
      <c r="I81" s="422"/>
      <c r="J81" s="422"/>
      <c r="K81" s="422"/>
      <c r="L81" s="422"/>
      <c r="M81" s="623"/>
    </row>
    <row r="83" spans="1:13">
      <c r="A83" s="33" t="s">
        <v>155</v>
      </c>
      <c r="H83"/>
      <c r="I83"/>
      <c r="J83"/>
      <c r="K83"/>
      <c r="L83"/>
    </row>
    <row r="84" spans="1:13">
      <c r="A84" s="877" t="s">
        <v>156</v>
      </c>
      <c r="B84" s="877"/>
      <c r="C84" s="877"/>
      <c r="D84" s="877"/>
      <c r="E84" s="877"/>
      <c r="F84" s="877"/>
      <c r="G84" s="877"/>
      <c r="H84" s="877"/>
      <c r="I84" s="877"/>
      <c r="J84" s="877"/>
      <c r="K84" s="877"/>
      <c r="L84" s="877"/>
      <c r="M84" s="877"/>
    </row>
    <row r="85" spans="1:13">
      <c r="A85" s="375" t="s">
        <v>656</v>
      </c>
      <c r="B85" s="877"/>
      <c r="C85" s="877"/>
      <c r="D85" s="877"/>
      <c r="E85" s="877"/>
      <c r="F85" s="877"/>
      <c r="G85" s="877"/>
      <c r="H85" s="877"/>
      <c r="I85" s="877"/>
      <c r="J85" s="877"/>
      <c r="K85" s="877"/>
      <c r="L85" s="877"/>
      <c r="M85" s="877"/>
    </row>
    <row r="86" spans="1:13" s="258" customFormat="1">
      <c r="A86" s="375" t="s">
        <v>1672</v>
      </c>
      <c r="B86" s="423"/>
      <c r="C86" s="423"/>
      <c r="D86" s="423"/>
      <c r="E86" s="423"/>
      <c r="F86" s="423"/>
      <c r="G86" s="423"/>
      <c r="H86" s="423"/>
      <c r="I86" s="423"/>
      <c r="J86" s="423"/>
      <c r="K86" s="423"/>
      <c r="L86" s="423"/>
      <c r="M86" s="423"/>
    </row>
  </sheetData>
  <mergeCells count="20">
    <mergeCell ref="I9:I10"/>
    <mergeCell ref="A75:L75"/>
    <mergeCell ref="A78:L78"/>
    <mergeCell ref="A81:L81"/>
    <mergeCell ref="A2:B2"/>
    <mergeCell ref="C2:H2"/>
    <mergeCell ref="A4:B4"/>
    <mergeCell ref="C4:H4"/>
    <mergeCell ref="A5:B5"/>
    <mergeCell ref="C5:H5"/>
    <mergeCell ref="A7:B7"/>
    <mergeCell ref="A9:A10"/>
    <mergeCell ref="B9:B10"/>
    <mergeCell ref="C9:C10"/>
    <mergeCell ref="D9:D10"/>
    <mergeCell ref="J9:L9"/>
    <mergeCell ref="E9:E10"/>
    <mergeCell ref="F9:F10"/>
    <mergeCell ref="G9:G10"/>
    <mergeCell ref="H9:H1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9275-C7C7-472F-930F-37109E22BF6A}">
  <dimension ref="A2:P91"/>
  <sheetViews>
    <sheetView workbookViewId="0">
      <selection sqref="A1:XFD1048576"/>
    </sheetView>
  </sheetViews>
  <sheetFormatPr baseColWidth="10" defaultColWidth="13.44140625" defaultRowHeight="14.4"/>
  <cols>
    <col min="1" max="1" width="25.6640625" customWidth="1"/>
    <col min="2" max="2" width="10.5546875" customWidth="1"/>
    <col min="3" max="3" width="66.5546875" customWidth="1"/>
    <col min="4" max="4" width="17.5546875" customWidth="1"/>
    <col min="5" max="5" width="42.88671875" customWidth="1"/>
    <col min="6" max="6" width="34.5546875" customWidth="1"/>
    <col min="7" max="7" width="26.44140625" customWidth="1"/>
    <col min="8" max="8" width="13.88671875" style="511" customWidth="1"/>
    <col min="9" max="9" width="10.109375" style="511" customWidth="1"/>
    <col min="10" max="10" width="10.88671875" style="511" customWidth="1"/>
    <col min="11" max="11" width="8.21875" style="511" customWidth="1"/>
    <col min="12" max="12" width="12.33203125" style="511" customWidth="1"/>
    <col min="13" max="13" width="17.44140625" customWidth="1"/>
  </cols>
  <sheetData>
    <row r="2" spans="1:16" ht="16.2">
      <c r="A2" s="512" t="s">
        <v>0</v>
      </c>
      <c r="B2" s="512"/>
      <c r="C2" s="513" t="s">
        <v>1</v>
      </c>
      <c r="D2" s="513"/>
      <c r="E2" s="513"/>
      <c r="F2" s="513"/>
      <c r="G2" s="513"/>
      <c r="H2" s="513"/>
      <c r="I2" s="514"/>
      <c r="J2" s="514"/>
      <c r="K2" s="514"/>
      <c r="L2" s="514"/>
      <c r="M2" s="514"/>
      <c r="N2" s="73"/>
      <c r="O2" s="73"/>
      <c r="P2" s="2"/>
    </row>
    <row r="4" spans="1:16" ht="15.6">
      <c r="A4" s="516" t="s">
        <v>2</v>
      </c>
      <c r="B4" s="516"/>
      <c r="C4" s="517" t="s">
        <v>282</v>
      </c>
      <c r="D4" s="517"/>
      <c r="E4" s="517"/>
      <c r="F4" s="517"/>
      <c r="G4" s="517"/>
      <c r="H4" s="517"/>
      <c r="I4" s="518"/>
      <c r="J4" s="518"/>
      <c r="K4" s="518"/>
      <c r="L4" s="518"/>
      <c r="M4" s="518"/>
      <c r="N4" s="521"/>
    </row>
    <row r="5" spans="1:16" ht="29.1" customHeight="1">
      <c r="A5" s="522" t="s">
        <v>1642</v>
      </c>
      <c r="B5" s="522"/>
      <c r="C5" s="523" t="s">
        <v>406</v>
      </c>
      <c r="D5" s="523"/>
      <c r="E5" s="523"/>
      <c r="F5" s="523"/>
      <c r="G5" s="523"/>
      <c r="H5" s="523"/>
      <c r="I5" s="524"/>
      <c r="J5" s="524"/>
      <c r="K5" s="524"/>
      <c r="L5" s="524"/>
      <c r="M5" s="524"/>
      <c r="N5" s="521"/>
    </row>
    <row r="6" spans="1:16" ht="15.6">
      <c r="A6" s="525"/>
      <c r="C6" s="526"/>
      <c r="D6" s="526"/>
      <c r="J6" s="527"/>
      <c r="K6" s="527"/>
      <c r="L6" s="527"/>
      <c r="M6" s="521"/>
      <c r="N6" s="521"/>
    </row>
    <row r="7" spans="1:16" ht="15.6">
      <c r="A7" s="528" t="s">
        <v>869</v>
      </c>
      <c r="B7" s="528"/>
      <c r="C7" s="526"/>
      <c r="D7" s="526"/>
      <c r="J7" s="527"/>
      <c r="K7" s="527"/>
      <c r="L7" s="527"/>
      <c r="M7" s="521"/>
      <c r="N7" s="521"/>
    </row>
    <row r="8" spans="1:16" ht="15" thickBot="1"/>
    <row r="9" spans="1:16">
      <c r="A9" s="529" t="s">
        <v>1643</v>
      </c>
      <c r="B9" s="530" t="s">
        <v>1644</v>
      </c>
      <c r="C9" s="531" t="s">
        <v>1645</v>
      </c>
      <c r="D9" s="530" t="s">
        <v>1646</v>
      </c>
      <c r="E9" s="532" t="s">
        <v>1647</v>
      </c>
      <c r="F9" s="532" t="s">
        <v>1648</v>
      </c>
      <c r="G9" s="532" t="s">
        <v>1649</v>
      </c>
      <c r="H9" s="530" t="s">
        <v>1650</v>
      </c>
      <c r="I9" s="533" t="s">
        <v>6</v>
      </c>
      <c r="J9" s="534" t="s">
        <v>1651</v>
      </c>
      <c r="K9" s="534"/>
      <c r="L9" s="534"/>
      <c r="M9" s="535" t="s">
        <v>7</v>
      </c>
    </row>
    <row r="10" spans="1:16" s="525" customFormat="1" ht="41.1" customHeight="1" thickBot="1">
      <c r="A10" s="536"/>
      <c r="B10" s="537"/>
      <c r="C10" s="538"/>
      <c r="D10" s="537"/>
      <c r="E10" s="539"/>
      <c r="F10" s="539"/>
      <c r="G10" s="539"/>
      <c r="H10" s="537"/>
      <c r="I10" s="540"/>
      <c r="J10" s="541" t="s">
        <v>1652</v>
      </c>
      <c r="K10" s="541" t="s">
        <v>1653</v>
      </c>
      <c r="L10" s="541" t="s">
        <v>1654</v>
      </c>
      <c r="M10" s="542" t="s">
        <v>1655</v>
      </c>
    </row>
    <row r="11" spans="1:16">
      <c r="A11" s="148"/>
      <c r="B11" s="149" t="s">
        <v>9</v>
      </c>
      <c r="C11" s="150" t="s">
        <v>10</v>
      </c>
      <c r="D11" s="149"/>
      <c r="E11" s="149"/>
      <c r="F11" s="151"/>
      <c r="G11" s="151"/>
      <c r="H11" s="151" t="s">
        <v>11</v>
      </c>
      <c r="I11" s="151" t="s">
        <v>12</v>
      </c>
      <c r="J11" s="152" t="s">
        <v>13</v>
      </c>
      <c r="K11" s="152">
        <v>1</v>
      </c>
      <c r="L11" s="152">
        <v>10</v>
      </c>
      <c r="M11" s="153" t="s">
        <v>13</v>
      </c>
    </row>
    <row r="12" spans="1:16">
      <c r="A12" s="154"/>
      <c r="B12" s="35" t="s">
        <v>9</v>
      </c>
      <c r="C12" s="36" t="s">
        <v>15</v>
      </c>
      <c r="D12" s="35"/>
      <c r="E12" s="35"/>
      <c r="F12" s="37"/>
      <c r="G12" s="37"/>
      <c r="H12" s="37" t="s">
        <v>11</v>
      </c>
      <c r="I12" s="37" t="s">
        <v>12</v>
      </c>
      <c r="J12" s="38" t="s">
        <v>13</v>
      </c>
      <c r="K12" s="38">
        <v>1</v>
      </c>
      <c r="L12" s="38">
        <v>10</v>
      </c>
      <c r="M12" s="155" t="s">
        <v>13</v>
      </c>
    </row>
    <row r="13" spans="1:16">
      <c r="A13" s="154"/>
      <c r="B13" s="35" t="s">
        <v>9</v>
      </c>
      <c r="C13" s="36" t="s">
        <v>17</v>
      </c>
      <c r="D13" s="35"/>
      <c r="E13" s="35"/>
      <c r="F13" s="37"/>
      <c r="G13" s="37"/>
      <c r="H13" s="37" t="s">
        <v>11</v>
      </c>
      <c r="I13" s="37" t="s">
        <v>12</v>
      </c>
      <c r="J13" s="38" t="s">
        <v>13</v>
      </c>
      <c r="K13" s="38">
        <v>1</v>
      </c>
      <c r="L13" s="38">
        <v>10</v>
      </c>
      <c r="M13" s="155" t="s">
        <v>13</v>
      </c>
    </row>
    <row r="14" spans="1:16">
      <c r="A14" s="154"/>
      <c r="B14" s="35" t="s">
        <v>9</v>
      </c>
      <c r="C14" s="36" t="s">
        <v>19</v>
      </c>
      <c r="D14" s="35"/>
      <c r="E14" s="35"/>
      <c r="F14" s="37"/>
      <c r="G14" s="37"/>
      <c r="H14" s="37" t="s">
        <v>11</v>
      </c>
      <c r="I14" s="37" t="s">
        <v>12</v>
      </c>
      <c r="J14" s="38" t="s">
        <v>13</v>
      </c>
      <c r="K14" s="38">
        <v>1</v>
      </c>
      <c r="L14" s="38">
        <v>10</v>
      </c>
      <c r="M14" s="155" t="s">
        <v>13</v>
      </c>
    </row>
    <row r="15" spans="1:16" ht="15" thickBot="1">
      <c r="A15" s="171"/>
      <c r="B15" s="172" t="s">
        <v>9</v>
      </c>
      <c r="C15" s="173" t="s">
        <v>875</v>
      </c>
      <c r="D15" s="172"/>
      <c r="E15" s="172"/>
      <c r="F15" s="174"/>
      <c r="G15" s="174"/>
      <c r="H15" s="174" t="s">
        <v>11</v>
      </c>
      <c r="I15" s="174" t="s">
        <v>12</v>
      </c>
      <c r="J15" s="175" t="s">
        <v>13</v>
      </c>
      <c r="K15" s="175">
        <v>1</v>
      </c>
      <c r="L15" s="175">
        <v>10</v>
      </c>
      <c r="M15" s="176" t="s">
        <v>13</v>
      </c>
    </row>
    <row r="16" spans="1:16">
      <c r="A16" s="884"/>
      <c r="B16" s="563" t="s">
        <v>21</v>
      </c>
      <c r="C16" s="836" t="s">
        <v>877</v>
      </c>
      <c r="D16" s="563"/>
      <c r="E16" s="563"/>
      <c r="F16" s="565"/>
      <c r="G16" s="565"/>
      <c r="H16" s="565"/>
      <c r="I16" s="565" t="s">
        <v>12</v>
      </c>
      <c r="J16" s="96" t="s">
        <v>1673</v>
      </c>
      <c r="K16" s="96"/>
      <c r="L16" s="96"/>
      <c r="M16" s="567" t="s">
        <v>13</v>
      </c>
    </row>
    <row r="17" spans="1:13">
      <c r="A17" s="885"/>
      <c r="B17" s="309" t="s">
        <v>24</v>
      </c>
      <c r="C17" s="413" t="s">
        <v>878</v>
      </c>
      <c r="D17" s="309"/>
      <c r="E17" s="309"/>
      <c r="F17" s="311"/>
      <c r="G17" s="311"/>
      <c r="H17" s="312"/>
      <c r="I17" s="312" t="s">
        <v>12</v>
      </c>
      <c r="J17" s="40"/>
      <c r="K17" s="40"/>
      <c r="L17" s="40"/>
      <c r="M17" s="570"/>
    </row>
    <row r="18" spans="1:13">
      <c r="A18" s="571" t="s">
        <v>1101</v>
      </c>
      <c r="B18" s="572" t="s">
        <v>31</v>
      </c>
      <c r="C18" s="573" t="s">
        <v>1102</v>
      </c>
      <c r="D18" s="325"/>
      <c r="E18" s="325" t="s">
        <v>1103</v>
      </c>
      <c r="F18" s="325" t="s">
        <v>1103</v>
      </c>
      <c r="G18" s="325" t="s">
        <v>1103</v>
      </c>
      <c r="H18" s="321"/>
      <c r="I18" s="321" t="s">
        <v>12</v>
      </c>
      <c r="J18" s="42" t="s">
        <v>1673</v>
      </c>
      <c r="K18" s="42"/>
      <c r="L18" s="42"/>
      <c r="M18" s="574"/>
    </row>
    <row r="19" spans="1:13">
      <c r="A19" s="575" t="s">
        <v>1104</v>
      </c>
      <c r="B19" s="572" t="s">
        <v>31</v>
      </c>
      <c r="C19" s="573" t="s">
        <v>882</v>
      </c>
      <c r="D19" s="325"/>
      <c r="E19" s="177" t="s">
        <v>251</v>
      </c>
      <c r="F19" s="178" t="s">
        <v>883</v>
      </c>
      <c r="G19" s="178">
        <v>1</v>
      </c>
      <c r="H19" s="321" t="s">
        <v>43</v>
      </c>
      <c r="I19" s="321" t="s">
        <v>12</v>
      </c>
      <c r="J19" s="42" t="s">
        <v>1673</v>
      </c>
      <c r="K19" s="42"/>
      <c r="L19" s="42"/>
      <c r="M19" s="574" t="s">
        <v>11</v>
      </c>
    </row>
    <row r="20" spans="1:13">
      <c r="A20" s="568"/>
      <c r="B20" s="309" t="s">
        <v>24</v>
      </c>
      <c r="C20" s="569" t="s">
        <v>884</v>
      </c>
      <c r="D20" s="309"/>
      <c r="E20" s="309"/>
      <c r="F20" s="311"/>
      <c r="G20" s="311"/>
      <c r="H20" s="311"/>
      <c r="I20" s="312" t="s">
        <v>12</v>
      </c>
      <c r="J20" s="40"/>
      <c r="K20" s="40"/>
      <c r="L20" s="40"/>
      <c r="M20" s="570"/>
    </row>
    <row r="21" spans="1:13">
      <c r="A21" s="571" t="s">
        <v>1105</v>
      </c>
      <c r="B21" s="572" t="s">
        <v>36</v>
      </c>
      <c r="C21" s="573" t="s">
        <v>886</v>
      </c>
      <c r="D21" s="321"/>
      <c r="E21" s="321" t="s">
        <v>887</v>
      </c>
      <c r="F21" s="321" t="s">
        <v>1657</v>
      </c>
      <c r="G21" s="321" t="s">
        <v>1657</v>
      </c>
      <c r="H21" s="321" t="s">
        <v>11</v>
      </c>
      <c r="I21" s="321" t="s">
        <v>12</v>
      </c>
      <c r="J21" s="42" t="s">
        <v>1673</v>
      </c>
      <c r="K21" s="42"/>
      <c r="L21" s="42"/>
      <c r="M21" s="574" t="s">
        <v>11</v>
      </c>
    </row>
    <row r="22" spans="1:13">
      <c r="A22" s="571" t="s">
        <v>1106</v>
      </c>
      <c r="B22" s="572" t="s">
        <v>31</v>
      </c>
      <c r="C22" s="573" t="s">
        <v>889</v>
      </c>
      <c r="D22" s="321"/>
      <c r="E22" s="321" t="s">
        <v>56</v>
      </c>
      <c r="F22" s="321" t="s">
        <v>1696</v>
      </c>
      <c r="G22" s="321" t="s">
        <v>1657</v>
      </c>
      <c r="H22" s="321" t="s">
        <v>43</v>
      </c>
      <c r="I22" s="321" t="s">
        <v>12</v>
      </c>
      <c r="J22" s="42" t="s">
        <v>1673</v>
      </c>
      <c r="K22" s="42"/>
      <c r="L22" s="42"/>
      <c r="M22" s="574" t="s">
        <v>11</v>
      </c>
    </row>
    <row r="23" spans="1:13">
      <c r="A23" s="571" t="s">
        <v>1107</v>
      </c>
      <c r="B23" s="572" t="s">
        <v>31</v>
      </c>
      <c r="C23" s="573" t="s">
        <v>891</v>
      </c>
      <c r="D23" s="29">
        <v>1</v>
      </c>
      <c r="E23" s="29" t="s">
        <v>42</v>
      </c>
      <c r="F23" s="29" t="s">
        <v>883</v>
      </c>
      <c r="G23" s="29">
        <v>1</v>
      </c>
      <c r="H23" s="321" t="s">
        <v>43</v>
      </c>
      <c r="I23" s="321" t="s">
        <v>12</v>
      </c>
      <c r="J23" s="42" t="s">
        <v>1673</v>
      </c>
      <c r="K23" s="42"/>
      <c r="L23" s="42"/>
      <c r="M23" s="574" t="s">
        <v>11</v>
      </c>
    </row>
    <row r="24" spans="1:13">
      <c r="A24" s="571" t="s">
        <v>1108</v>
      </c>
      <c r="B24" s="572" t="s">
        <v>31</v>
      </c>
      <c r="C24" s="573" t="s">
        <v>893</v>
      </c>
      <c r="D24" s="321"/>
      <c r="E24" s="321" t="s">
        <v>894</v>
      </c>
      <c r="F24" s="321" t="s">
        <v>1702</v>
      </c>
      <c r="G24" s="321" t="s">
        <v>1657</v>
      </c>
      <c r="H24" s="321" t="s">
        <v>11</v>
      </c>
      <c r="I24" s="321" t="s">
        <v>12</v>
      </c>
      <c r="J24" s="42" t="s">
        <v>1673</v>
      </c>
      <c r="K24" s="42"/>
      <c r="L24" s="42"/>
      <c r="M24" s="574" t="s">
        <v>11</v>
      </c>
    </row>
    <row r="25" spans="1:13">
      <c r="A25" s="571" t="s">
        <v>1109</v>
      </c>
      <c r="B25" s="572" t="s">
        <v>31</v>
      </c>
      <c r="C25" s="573" t="s">
        <v>896</v>
      </c>
      <c r="D25" s="29">
        <v>1</v>
      </c>
      <c r="E25" s="29" t="s">
        <v>42</v>
      </c>
      <c r="F25" s="29" t="s">
        <v>883</v>
      </c>
      <c r="G25" s="29">
        <v>1</v>
      </c>
      <c r="H25" s="321" t="s">
        <v>43</v>
      </c>
      <c r="I25" s="321" t="s">
        <v>12</v>
      </c>
      <c r="J25" s="42" t="s">
        <v>1673</v>
      </c>
      <c r="K25" s="42"/>
      <c r="L25" s="42"/>
      <c r="M25" s="574" t="s">
        <v>11</v>
      </c>
    </row>
    <row r="26" spans="1:13">
      <c r="A26" s="571" t="s">
        <v>1110</v>
      </c>
      <c r="B26" s="572" t="s">
        <v>31</v>
      </c>
      <c r="C26" s="573" t="s">
        <v>899</v>
      </c>
      <c r="D26" s="29">
        <v>1</v>
      </c>
      <c r="E26" s="29" t="s">
        <v>42</v>
      </c>
      <c r="F26" s="29" t="s">
        <v>883</v>
      </c>
      <c r="G26" s="29">
        <v>1</v>
      </c>
      <c r="H26" s="321" t="s">
        <v>43</v>
      </c>
      <c r="I26" s="321" t="s">
        <v>12</v>
      </c>
      <c r="J26" s="42" t="s">
        <v>1673</v>
      </c>
      <c r="K26" s="42"/>
      <c r="L26" s="42"/>
      <c r="M26" s="574" t="s">
        <v>11</v>
      </c>
    </row>
    <row r="27" spans="1:13" ht="15" thickBot="1">
      <c r="A27" s="571" t="s">
        <v>1111</v>
      </c>
      <c r="B27" s="572" t="s">
        <v>31</v>
      </c>
      <c r="C27" s="573" t="s">
        <v>901</v>
      </c>
      <c r="D27" s="29">
        <v>1</v>
      </c>
      <c r="E27" s="29" t="s">
        <v>42</v>
      </c>
      <c r="F27" s="29" t="s">
        <v>883</v>
      </c>
      <c r="G27" s="29">
        <v>1</v>
      </c>
      <c r="H27" s="321" t="s">
        <v>11</v>
      </c>
      <c r="I27" s="321" t="s">
        <v>12</v>
      </c>
      <c r="J27" s="42" t="s">
        <v>1673</v>
      </c>
      <c r="K27" s="93"/>
      <c r="L27" s="93"/>
      <c r="M27" s="574" t="s">
        <v>11</v>
      </c>
    </row>
    <row r="28" spans="1:13">
      <c r="A28" s="583" t="s">
        <v>1112</v>
      </c>
      <c r="B28" s="584" t="s">
        <v>21</v>
      </c>
      <c r="C28" s="585" t="s">
        <v>903</v>
      </c>
      <c r="D28" s="584"/>
      <c r="E28" s="584"/>
      <c r="F28" s="586"/>
      <c r="G28" s="586"/>
      <c r="H28" s="586"/>
      <c r="I28" s="586" t="s">
        <v>12</v>
      </c>
      <c r="J28" s="112" t="s">
        <v>1673</v>
      </c>
      <c r="K28" s="112"/>
      <c r="L28" s="112"/>
      <c r="M28" s="567" t="s">
        <v>13</v>
      </c>
    </row>
    <row r="29" spans="1:13">
      <c r="A29" s="568"/>
      <c r="B29" s="309" t="s">
        <v>24</v>
      </c>
      <c r="C29" s="569" t="s">
        <v>904</v>
      </c>
      <c r="D29" s="309"/>
      <c r="E29" s="309"/>
      <c r="F29" s="311"/>
      <c r="G29" s="311"/>
      <c r="H29" s="311"/>
      <c r="I29" s="312" t="s">
        <v>12</v>
      </c>
      <c r="J29" s="27"/>
      <c r="K29" s="27"/>
      <c r="L29" s="27"/>
      <c r="M29" s="570"/>
    </row>
    <row r="30" spans="1:13">
      <c r="A30" s="571" t="s">
        <v>1113</v>
      </c>
      <c r="B30" s="572" t="s">
        <v>31</v>
      </c>
      <c r="C30" s="573" t="s">
        <v>1114</v>
      </c>
      <c r="D30" s="325"/>
      <c r="E30" s="325" t="s">
        <v>1103</v>
      </c>
      <c r="F30" s="325" t="s">
        <v>1103</v>
      </c>
      <c r="G30" s="325" t="s">
        <v>1103</v>
      </c>
      <c r="H30" s="321"/>
      <c r="I30" s="321" t="s">
        <v>12</v>
      </c>
      <c r="J30" s="29" t="s">
        <v>1673</v>
      </c>
      <c r="K30" s="29"/>
      <c r="L30" s="29"/>
      <c r="M30" s="574"/>
    </row>
    <row r="31" spans="1:13">
      <c r="A31" s="575" t="s">
        <v>1115</v>
      </c>
      <c r="B31" s="572" t="s">
        <v>31</v>
      </c>
      <c r="C31" s="573" t="s">
        <v>908</v>
      </c>
      <c r="D31" s="325"/>
      <c r="E31" s="177" t="s">
        <v>251</v>
      </c>
      <c r="F31" s="178" t="s">
        <v>883</v>
      </c>
      <c r="G31" s="178">
        <v>1</v>
      </c>
      <c r="H31" s="321" t="s">
        <v>43</v>
      </c>
      <c r="I31" s="321" t="s">
        <v>12</v>
      </c>
      <c r="J31" s="29" t="s">
        <v>1673</v>
      </c>
      <c r="K31" s="29"/>
      <c r="L31" s="29"/>
      <c r="M31" s="574" t="s">
        <v>11</v>
      </c>
    </row>
    <row r="32" spans="1:13">
      <c r="A32" s="568"/>
      <c r="B32" s="309" t="s">
        <v>24</v>
      </c>
      <c r="C32" s="569" t="s">
        <v>909</v>
      </c>
      <c r="D32" s="309"/>
      <c r="E32" s="309"/>
      <c r="F32" s="311"/>
      <c r="G32" s="311"/>
      <c r="H32" s="311"/>
      <c r="I32" s="312" t="s">
        <v>12</v>
      </c>
      <c r="J32" s="27"/>
      <c r="K32" s="27"/>
      <c r="L32" s="27"/>
      <c r="M32" s="570"/>
    </row>
    <row r="33" spans="1:13">
      <c r="A33" s="571" t="s">
        <v>1116</v>
      </c>
      <c r="B33" s="572" t="s">
        <v>36</v>
      </c>
      <c r="C33" s="573" t="s">
        <v>911</v>
      </c>
      <c r="D33" s="325"/>
      <c r="E33" s="325" t="s">
        <v>318</v>
      </c>
      <c r="F33" s="321" t="s">
        <v>1679</v>
      </c>
      <c r="G33" s="321" t="s">
        <v>1657</v>
      </c>
      <c r="H33" s="321" t="s">
        <v>43</v>
      </c>
      <c r="I33" s="322" t="s">
        <v>12</v>
      </c>
      <c r="J33" s="29" t="s">
        <v>1673</v>
      </c>
      <c r="K33" s="29"/>
      <c r="L33" s="29"/>
      <c r="M33" s="574" t="s">
        <v>11</v>
      </c>
    </row>
    <row r="34" spans="1:13">
      <c r="A34" s="571" t="s">
        <v>1117</v>
      </c>
      <c r="B34" s="572" t="s">
        <v>31</v>
      </c>
      <c r="C34" s="573" t="s">
        <v>913</v>
      </c>
      <c r="D34" s="325">
        <v>1</v>
      </c>
      <c r="E34" s="325" t="s">
        <v>42</v>
      </c>
      <c r="F34" s="321" t="s">
        <v>883</v>
      </c>
      <c r="G34" s="321">
        <v>1</v>
      </c>
      <c r="H34" s="321" t="s">
        <v>43</v>
      </c>
      <c r="I34" s="322" t="s">
        <v>12</v>
      </c>
      <c r="J34" s="29" t="s">
        <v>1673</v>
      </c>
      <c r="K34" s="29"/>
      <c r="L34" s="29"/>
      <c r="M34" s="574" t="s">
        <v>11</v>
      </c>
    </row>
    <row r="35" spans="1:13">
      <c r="A35" s="571" t="s">
        <v>1118</v>
      </c>
      <c r="B35" s="572" t="s">
        <v>31</v>
      </c>
      <c r="C35" s="573" t="s">
        <v>1119</v>
      </c>
      <c r="D35" s="325">
        <v>1</v>
      </c>
      <c r="E35" s="325" t="s">
        <v>42</v>
      </c>
      <c r="F35" s="321" t="s">
        <v>883</v>
      </c>
      <c r="G35" s="321">
        <v>1</v>
      </c>
      <c r="H35" s="321" t="s">
        <v>43</v>
      </c>
      <c r="I35" s="322" t="s">
        <v>12</v>
      </c>
      <c r="J35" s="29" t="s">
        <v>1673</v>
      </c>
      <c r="K35" s="29"/>
      <c r="L35" s="29"/>
      <c r="M35" s="574" t="s">
        <v>11</v>
      </c>
    </row>
    <row r="36" spans="1:13">
      <c r="A36" s="571" t="s">
        <v>1120</v>
      </c>
      <c r="B36" s="572" t="s">
        <v>36</v>
      </c>
      <c r="C36" s="573" t="s">
        <v>917</v>
      </c>
      <c r="D36" s="325"/>
      <c r="E36" s="325" t="s">
        <v>42</v>
      </c>
      <c r="F36" s="321" t="s">
        <v>1696</v>
      </c>
      <c r="G36" s="321" t="s">
        <v>1657</v>
      </c>
      <c r="H36" s="321" t="s">
        <v>43</v>
      </c>
      <c r="I36" s="322" t="s">
        <v>12</v>
      </c>
      <c r="J36" s="29" t="s">
        <v>1673</v>
      </c>
      <c r="K36" s="29"/>
      <c r="L36" s="29"/>
      <c r="M36" s="574" t="s">
        <v>11</v>
      </c>
    </row>
    <row r="37" spans="1:13">
      <c r="A37" s="571" t="s">
        <v>1121</v>
      </c>
      <c r="B37" s="572" t="s">
        <v>31</v>
      </c>
      <c r="C37" s="573" t="s">
        <v>919</v>
      </c>
      <c r="D37" s="325" t="s">
        <v>1657</v>
      </c>
      <c r="E37" s="325" t="s">
        <v>813</v>
      </c>
      <c r="F37" s="321" t="s">
        <v>1657</v>
      </c>
      <c r="G37" s="321" t="s">
        <v>1657</v>
      </c>
      <c r="H37" s="321" t="s">
        <v>43</v>
      </c>
      <c r="I37" s="322" t="s">
        <v>12</v>
      </c>
      <c r="J37" s="29" t="s">
        <v>1673</v>
      </c>
      <c r="K37" s="29"/>
      <c r="L37" s="29"/>
      <c r="M37" s="574" t="s">
        <v>11</v>
      </c>
    </row>
    <row r="38" spans="1:13">
      <c r="A38" s="571" t="s">
        <v>1122</v>
      </c>
      <c r="B38" s="572" t="s">
        <v>31</v>
      </c>
      <c r="C38" s="573" t="s">
        <v>1123</v>
      </c>
      <c r="D38" s="325" t="s">
        <v>1657</v>
      </c>
      <c r="E38" s="325" t="s">
        <v>813</v>
      </c>
      <c r="F38" s="321" t="s">
        <v>1657</v>
      </c>
      <c r="G38" s="321" t="s">
        <v>1696</v>
      </c>
      <c r="H38" s="321" t="s">
        <v>43</v>
      </c>
      <c r="I38" s="322" t="s">
        <v>12</v>
      </c>
      <c r="J38" s="29" t="s">
        <v>1673</v>
      </c>
      <c r="K38" s="29"/>
      <c r="L38" s="29"/>
      <c r="M38" s="574" t="s">
        <v>11</v>
      </c>
    </row>
    <row r="39" spans="1:13">
      <c r="A39" s="571" t="s">
        <v>1124</v>
      </c>
      <c r="B39" s="572" t="s">
        <v>31</v>
      </c>
      <c r="C39" s="573" t="s">
        <v>923</v>
      </c>
      <c r="D39" s="325" t="s">
        <v>1657</v>
      </c>
      <c r="E39" s="325" t="s">
        <v>813</v>
      </c>
      <c r="F39" s="321" t="s">
        <v>1657</v>
      </c>
      <c r="G39" s="321" t="s">
        <v>1706</v>
      </c>
      <c r="H39" s="321" t="s">
        <v>43</v>
      </c>
      <c r="I39" s="322" t="s">
        <v>12</v>
      </c>
      <c r="J39" s="29" t="s">
        <v>1673</v>
      </c>
      <c r="K39" s="29"/>
      <c r="L39" s="29"/>
      <c r="M39" s="574" t="s">
        <v>11</v>
      </c>
    </row>
    <row r="40" spans="1:13">
      <c r="A40" s="571" t="s">
        <v>1125</v>
      </c>
      <c r="B40" s="572" t="s">
        <v>31</v>
      </c>
      <c r="C40" s="573" t="s">
        <v>925</v>
      </c>
      <c r="D40" s="325" t="s">
        <v>1657</v>
      </c>
      <c r="E40" s="325" t="s">
        <v>926</v>
      </c>
      <c r="F40" s="321" t="s">
        <v>1697</v>
      </c>
      <c r="G40" s="321" t="s">
        <v>1704</v>
      </c>
      <c r="H40" s="321" t="s">
        <v>43</v>
      </c>
      <c r="I40" s="322" t="s">
        <v>12</v>
      </c>
      <c r="J40" s="29" t="s">
        <v>1673</v>
      </c>
      <c r="K40" s="29"/>
      <c r="L40" s="29"/>
      <c r="M40" s="574" t="s">
        <v>11</v>
      </c>
    </row>
    <row r="41" spans="1:13">
      <c r="A41" s="571" t="s">
        <v>1126</v>
      </c>
      <c r="B41" s="572" t="s">
        <v>31</v>
      </c>
      <c r="C41" s="573" t="s">
        <v>928</v>
      </c>
      <c r="D41" s="325" t="s">
        <v>1657</v>
      </c>
      <c r="E41" s="325" t="s">
        <v>42</v>
      </c>
      <c r="F41" s="321" t="s">
        <v>883</v>
      </c>
      <c r="G41" s="321">
        <v>1</v>
      </c>
      <c r="H41" s="321" t="s">
        <v>43</v>
      </c>
      <c r="I41" s="322" t="s">
        <v>12</v>
      </c>
      <c r="J41" s="29" t="s">
        <v>1673</v>
      </c>
      <c r="K41" s="29"/>
      <c r="L41" s="29"/>
      <c r="M41" s="574" t="s">
        <v>11</v>
      </c>
    </row>
    <row r="42" spans="1:13">
      <c r="A42" s="571" t="s">
        <v>1127</v>
      </c>
      <c r="B42" s="572" t="s">
        <v>31</v>
      </c>
      <c r="C42" s="573" t="s">
        <v>930</v>
      </c>
      <c r="D42" s="325" t="s">
        <v>1657</v>
      </c>
      <c r="E42" s="325" t="s">
        <v>42</v>
      </c>
      <c r="F42" s="321" t="s">
        <v>883</v>
      </c>
      <c r="G42" s="321">
        <v>1</v>
      </c>
      <c r="H42" s="321" t="s">
        <v>43</v>
      </c>
      <c r="I42" s="322" t="s">
        <v>12</v>
      </c>
      <c r="J42" s="29" t="s">
        <v>1673</v>
      </c>
      <c r="K42" s="29"/>
      <c r="L42" s="29"/>
      <c r="M42" s="574" t="s">
        <v>11</v>
      </c>
    </row>
    <row r="43" spans="1:13" ht="15" thickBot="1">
      <c r="A43" s="571" t="s">
        <v>1128</v>
      </c>
      <c r="B43" s="572" t="s">
        <v>31</v>
      </c>
      <c r="C43" s="573" t="s">
        <v>932</v>
      </c>
      <c r="D43" s="325"/>
      <c r="E43" s="325" t="s">
        <v>42</v>
      </c>
      <c r="F43" s="318" t="s">
        <v>883</v>
      </c>
      <c r="G43" s="318">
        <v>1</v>
      </c>
      <c r="H43" s="321" t="s">
        <v>43</v>
      </c>
      <c r="I43" s="321" t="s">
        <v>12</v>
      </c>
      <c r="J43" s="29" t="s">
        <v>1673</v>
      </c>
      <c r="K43" s="29"/>
      <c r="L43" s="29"/>
      <c r="M43" s="574" t="s">
        <v>11</v>
      </c>
    </row>
    <row r="44" spans="1:13">
      <c r="A44" s="583" t="s">
        <v>1129</v>
      </c>
      <c r="B44" s="584" t="s">
        <v>21</v>
      </c>
      <c r="C44" s="585" t="s">
        <v>934</v>
      </c>
      <c r="D44" s="584"/>
      <c r="E44" s="584"/>
      <c r="F44" s="586"/>
      <c r="G44" s="586"/>
      <c r="H44" s="586"/>
      <c r="I44" s="586" t="s">
        <v>12</v>
      </c>
      <c r="J44" s="51" t="s">
        <v>1673</v>
      </c>
      <c r="K44" s="51"/>
      <c r="L44" s="51"/>
      <c r="M44" s="567" t="s">
        <v>13</v>
      </c>
    </row>
    <row r="45" spans="1:13">
      <c r="A45" s="568"/>
      <c r="B45" s="309" t="s">
        <v>24</v>
      </c>
      <c r="C45" s="569" t="s">
        <v>935</v>
      </c>
      <c r="D45" s="309"/>
      <c r="E45" s="309"/>
      <c r="F45" s="311"/>
      <c r="G45" s="311"/>
      <c r="H45" s="311"/>
      <c r="I45" s="312" t="s">
        <v>12</v>
      </c>
      <c r="J45" s="27"/>
      <c r="K45" s="27"/>
      <c r="L45" s="27"/>
      <c r="M45" s="570"/>
    </row>
    <row r="46" spans="1:13">
      <c r="A46" s="571" t="s">
        <v>1130</v>
      </c>
      <c r="B46" s="572" t="s">
        <v>31</v>
      </c>
      <c r="C46" s="573" t="s">
        <v>1131</v>
      </c>
      <c r="D46" s="325"/>
      <c r="E46" s="325" t="s">
        <v>1103</v>
      </c>
      <c r="F46" s="325" t="s">
        <v>1103</v>
      </c>
      <c r="G46" s="325" t="s">
        <v>1103</v>
      </c>
      <c r="H46" s="321"/>
      <c r="I46" s="321" t="s">
        <v>12</v>
      </c>
      <c r="J46" s="29" t="s">
        <v>1673</v>
      </c>
      <c r="K46" s="29"/>
      <c r="L46" s="29"/>
      <c r="M46" s="574"/>
    </row>
    <row r="47" spans="1:13">
      <c r="A47" s="575" t="s">
        <v>1132</v>
      </c>
      <c r="B47" s="572" t="s">
        <v>31</v>
      </c>
      <c r="C47" s="573" t="s">
        <v>939</v>
      </c>
      <c r="D47" s="325"/>
      <c r="E47" s="325" t="s">
        <v>42</v>
      </c>
      <c r="F47" s="321" t="s">
        <v>883</v>
      </c>
      <c r="G47" s="321">
        <v>1</v>
      </c>
      <c r="H47" s="321" t="s">
        <v>43</v>
      </c>
      <c r="I47" s="321" t="s">
        <v>12</v>
      </c>
      <c r="J47" s="29" t="s">
        <v>1673</v>
      </c>
      <c r="K47" s="29"/>
      <c r="L47" s="29"/>
      <c r="M47" s="574" t="s">
        <v>11</v>
      </c>
    </row>
    <row r="48" spans="1:13">
      <c r="A48" s="568"/>
      <c r="B48" s="309" t="s">
        <v>24</v>
      </c>
      <c r="C48" s="569" t="s">
        <v>940</v>
      </c>
      <c r="D48" s="309"/>
      <c r="E48" s="309"/>
      <c r="F48" s="311"/>
      <c r="G48" s="311"/>
      <c r="H48" s="311"/>
      <c r="I48" s="312" t="s">
        <v>12</v>
      </c>
      <c r="J48" s="27"/>
      <c r="K48" s="27"/>
      <c r="L48" s="27"/>
      <c r="M48" s="570"/>
    </row>
    <row r="49" spans="1:13">
      <c r="A49" s="571" t="s">
        <v>1133</v>
      </c>
      <c r="B49" s="572" t="s">
        <v>31</v>
      </c>
      <c r="C49" s="573" t="s">
        <v>942</v>
      </c>
      <c r="D49" s="325" t="s">
        <v>1657</v>
      </c>
      <c r="E49" s="325" t="s">
        <v>42</v>
      </c>
      <c r="F49" s="321" t="s">
        <v>883</v>
      </c>
      <c r="G49" s="321">
        <v>1</v>
      </c>
      <c r="H49" s="321" t="s">
        <v>43</v>
      </c>
      <c r="I49" s="321" t="s">
        <v>12</v>
      </c>
      <c r="J49" s="29" t="s">
        <v>1673</v>
      </c>
      <c r="K49" s="29"/>
      <c r="L49" s="29"/>
      <c r="M49" s="574" t="s">
        <v>11</v>
      </c>
    </row>
    <row r="50" spans="1:13">
      <c r="A50" s="571" t="s">
        <v>1134</v>
      </c>
      <c r="B50" s="572" t="s">
        <v>31</v>
      </c>
      <c r="C50" s="573" t="s">
        <v>1135</v>
      </c>
      <c r="D50" s="325" t="s">
        <v>1657</v>
      </c>
      <c r="E50" s="325" t="s">
        <v>42</v>
      </c>
      <c r="F50" s="321" t="s">
        <v>883</v>
      </c>
      <c r="G50" s="321">
        <v>1</v>
      </c>
      <c r="H50" s="321" t="s">
        <v>43</v>
      </c>
      <c r="I50" s="321" t="s">
        <v>12</v>
      </c>
      <c r="J50" s="29" t="s">
        <v>1673</v>
      </c>
      <c r="K50" s="29"/>
      <c r="L50" s="29"/>
      <c r="M50" s="574" t="s">
        <v>11</v>
      </c>
    </row>
    <row r="51" spans="1:13">
      <c r="A51" s="571" t="s">
        <v>1136</v>
      </c>
      <c r="B51" s="572" t="s">
        <v>31</v>
      </c>
      <c r="C51" s="573" t="s">
        <v>946</v>
      </c>
      <c r="D51" s="325" t="s">
        <v>1657</v>
      </c>
      <c r="E51" s="325" t="s">
        <v>813</v>
      </c>
      <c r="F51" s="321">
        <v>1</v>
      </c>
      <c r="G51" s="321">
        <v>1</v>
      </c>
      <c r="H51" s="321" t="s">
        <v>43</v>
      </c>
      <c r="I51" s="321" t="s">
        <v>12</v>
      </c>
      <c r="J51" s="29" t="s">
        <v>1673</v>
      </c>
      <c r="K51" s="29"/>
      <c r="L51" s="29"/>
      <c r="M51" s="574" t="s">
        <v>11</v>
      </c>
    </row>
    <row r="52" spans="1:13">
      <c r="A52" s="571" t="s">
        <v>1137</v>
      </c>
      <c r="B52" s="572" t="s">
        <v>31</v>
      </c>
      <c r="C52" s="573" t="s">
        <v>1138</v>
      </c>
      <c r="D52" s="325" t="s">
        <v>1657</v>
      </c>
      <c r="E52" s="325" t="s">
        <v>813</v>
      </c>
      <c r="F52" s="321">
        <v>1</v>
      </c>
      <c r="G52" s="321">
        <v>2</v>
      </c>
      <c r="H52" s="321" t="s">
        <v>43</v>
      </c>
      <c r="I52" s="321" t="s">
        <v>12</v>
      </c>
      <c r="J52" s="29" t="s">
        <v>1673</v>
      </c>
      <c r="K52" s="29"/>
      <c r="L52" s="29"/>
      <c r="M52" s="574" t="s">
        <v>11</v>
      </c>
    </row>
    <row r="53" spans="1:13">
      <c r="A53" s="571" t="s">
        <v>1139</v>
      </c>
      <c r="B53" s="572" t="s">
        <v>31</v>
      </c>
      <c r="C53" s="573" t="s">
        <v>950</v>
      </c>
      <c r="D53" s="325" t="s">
        <v>1657</v>
      </c>
      <c r="E53" s="325" t="s">
        <v>56</v>
      </c>
      <c r="F53" s="321">
        <v>2</v>
      </c>
      <c r="G53" s="321">
        <v>1</v>
      </c>
      <c r="H53" s="321" t="s">
        <v>43</v>
      </c>
      <c r="I53" s="321" t="s">
        <v>12</v>
      </c>
      <c r="J53" s="29" t="s">
        <v>1673</v>
      </c>
      <c r="K53" s="29"/>
      <c r="L53" s="29"/>
      <c r="M53" s="574" t="s">
        <v>11</v>
      </c>
    </row>
    <row r="54" spans="1:13">
      <c r="A54" s="571" t="s">
        <v>1140</v>
      </c>
      <c r="B54" s="572" t="s">
        <v>31</v>
      </c>
      <c r="C54" s="573" t="s">
        <v>952</v>
      </c>
      <c r="D54" s="325" t="s">
        <v>1657</v>
      </c>
      <c r="E54" s="325" t="s">
        <v>42</v>
      </c>
      <c r="F54" s="321" t="s">
        <v>883</v>
      </c>
      <c r="G54" s="321">
        <v>1</v>
      </c>
      <c r="H54" s="321" t="s">
        <v>43</v>
      </c>
      <c r="I54" s="321" t="s">
        <v>12</v>
      </c>
      <c r="J54" s="29" t="s">
        <v>1673</v>
      </c>
      <c r="K54" s="29"/>
      <c r="L54" s="29"/>
      <c r="M54" s="574" t="s">
        <v>11</v>
      </c>
    </row>
    <row r="55" spans="1:13">
      <c r="A55" s="571" t="s">
        <v>1141</v>
      </c>
      <c r="B55" s="572" t="s">
        <v>31</v>
      </c>
      <c r="C55" s="573" t="s">
        <v>954</v>
      </c>
      <c r="D55" s="325"/>
      <c r="E55" s="325" t="s">
        <v>1705</v>
      </c>
      <c r="F55" s="321" t="s">
        <v>1696</v>
      </c>
      <c r="G55" s="321" t="s">
        <v>1657</v>
      </c>
      <c r="H55" s="321" t="s">
        <v>43</v>
      </c>
      <c r="I55" s="321" t="s">
        <v>12</v>
      </c>
      <c r="J55" s="29" t="s">
        <v>1673</v>
      </c>
      <c r="K55" s="29"/>
      <c r="L55" s="29"/>
      <c r="M55" s="574" t="s">
        <v>11</v>
      </c>
    </row>
    <row r="56" spans="1:13">
      <c r="A56" s="571" t="s">
        <v>1142</v>
      </c>
      <c r="B56" s="572" t="s">
        <v>31</v>
      </c>
      <c r="C56" s="573" t="s">
        <v>956</v>
      </c>
      <c r="D56" s="325" t="s">
        <v>1657</v>
      </c>
      <c r="E56" s="325" t="s">
        <v>813</v>
      </c>
      <c r="F56" s="321" t="s">
        <v>1657</v>
      </c>
      <c r="G56" s="321" t="s">
        <v>1706</v>
      </c>
      <c r="H56" s="321" t="s">
        <v>43</v>
      </c>
      <c r="I56" s="321" t="s">
        <v>12</v>
      </c>
      <c r="J56" s="29" t="s">
        <v>1673</v>
      </c>
      <c r="K56" s="29"/>
      <c r="L56" s="29"/>
      <c r="M56" s="574" t="s">
        <v>11</v>
      </c>
    </row>
    <row r="57" spans="1:13">
      <c r="A57" s="571" t="s">
        <v>1143</v>
      </c>
      <c r="B57" s="572" t="s">
        <v>31</v>
      </c>
      <c r="C57" s="573" t="s">
        <v>958</v>
      </c>
      <c r="D57" s="325" t="s">
        <v>1657</v>
      </c>
      <c r="E57" s="325" t="s">
        <v>926</v>
      </c>
      <c r="F57" s="321" t="s">
        <v>1703</v>
      </c>
      <c r="G57" s="321" t="s">
        <v>1704</v>
      </c>
      <c r="H57" s="321" t="s">
        <v>43</v>
      </c>
      <c r="I57" s="321" t="s">
        <v>12</v>
      </c>
      <c r="J57" s="29" t="s">
        <v>1673</v>
      </c>
      <c r="K57" s="29"/>
      <c r="L57" s="29"/>
      <c r="M57" s="574" t="s">
        <v>11</v>
      </c>
    </row>
    <row r="58" spans="1:13">
      <c r="A58" s="571" t="s">
        <v>1144</v>
      </c>
      <c r="B58" s="572" t="s">
        <v>31</v>
      </c>
      <c r="C58" s="573" t="s">
        <v>960</v>
      </c>
      <c r="D58" s="325" t="s">
        <v>1657</v>
      </c>
      <c r="E58" s="325" t="s">
        <v>42</v>
      </c>
      <c r="F58" s="321" t="s">
        <v>883</v>
      </c>
      <c r="G58" s="321">
        <v>1</v>
      </c>
      <c r="H58" s="321" t="s">
        <v>43</v>
      </c>
      <c r="I58" s="321" t="s">
        <v>12</v>
      </c>
      <c r="J58" s="29" t="s">
        <v>1673</v>
      </c>
      <c r="K58" s="29"/>
      <c r="L58" s="29"/>
      <c r="M58" s="574" t="s">
        <v>11</v>
      </c>
    </row>
    <row r="59" spans="1:13">
      <c r="A59" s="571" t="s">
        <v>1145</v>
      </c>
      <c r="B59" s="572" t="s">
        <v>31</v>
      </c>
      <c r="C59" s="573" t="s">
        <v>962</v>
      </c>
      <c r="D59" s="325" t="s">
        <v>1657</v>
      </c>
      <c r="E59" s="325" t="s">
        <v>42</v>
      </c>
      <c r="F59" s="321" t="s">
        <v>883</v>
      </c>
      <c r="G59" s="321">
        <v>1</v>
      </c>
      <c r="H59" s="321" t="s">
        <v>43</v>
      </c>
      <c r="I59" s="321" t="s">
        <v>12</v>
      </c>
      <c r="J59" s="29" t="s">
        <v>1673</v>
      </c>
      <c r="K59" s="29"/>
      <c r="L59" s="29"/>
      <c r="M59" s="574" t="s">
        <v>11</v>
      </c>
    </row>
    <row r="60" spans="1:13" ht="15" thickBot="1">
      <c r="A60" s="571" t="s">
        <v>1146</v>
      </c>
      <c r="B60" s="572" t="s">
        <v>31</v>
      </c>
      <c r="C60" s="573" t="s">
        <v>964</v>
      </c>
      <c r="D60" s="325"/>
      <c r="E60" s="325" t="s">
        <v>42</v>
      </c>
      <c r="F60" s="321" t="s">
        <v>883</v>
      </c>
      <c r="G60" s="321">
        <v>1</v>
      </c>
      <c r="H60" s="321" t="s">
        <v>43</v>
      </c>
      <c r="I60" s="321" t="s">
        <v>12</v>
      </c>
      <c r="J60" s="29" t="s">
        <v>1673</v>
      </c>
      <c r="K60" s="29"/>
      <c r="L60" s="29"/>
      <c r="M60" s="574" t="s">
        <v>11</v>
      </c>
    </row>
    <row r="61" spans="1:13">
      <c r="A61" s="583" t="s">
        <v>1147</v>
      </c>
      <c r="B61" s="584" t="s">
        <v>21</v>
      </c>
      <c r="C61" s="585" t="s">
        <v>966</v>
      </c>
      <c r="D61" s="584"/>
      <c r="E61" s="584"/>
      <c r="F61" s="586"/>
      <c r="G61" s="586"/>
      <c r="H61" s="586"/>
      <c r="I61" s="586" t="s">
        <v>12</v>
      </c>
      <c r="J61" s="51" t="s">
        <v>1673</v>
      </c>
      <c r="K61" s="51"/>
      <c r="L61" s="51"/>
      <c r="M61" s="567" t="s">
        <v>13</v>
      </c>
    </row>
    <row r="62" spans="1:13">
      <c r="A62" s="568"/>
      <c r="B62" s="309" t="s">
        <v>24</v>
      </c>
      <c r="C62" s="569" t="s">
        <v>967</v>
      </c>
      <c r="D62" s="309"/>
      <c r="E62" s="309"/>
      <c r="F62" s="311"/>
      <c r="G62" s="311"/>
      <c r="H62" s="311"/>
      <c r="I62" s="312" t="s">
        <v>12</v>
      </c>
      <c r="J62" s="27"/>
      <c r="K62" s="27"/>
      <c r="L62" s="27"/>
      <c r="M62" s="570"/>
    </row>
    <row r="63" spans="1:13">
      <c r="A63" s="571" t="s">
        <v>1148</v>
      </c>
      <c r="B63" s="572" t="s">
        <v>31</v>
      </c>
      <c r="C63" s="573" t="s">
        <v>1149</v>
      </c>
      <c r="D63" s="325"/>
      <c r="E63" s="325" t="s">
        <v>1103</v>
      </c>
      <c r="F63" s="321" t="s">
        <v>1103</v>
      </c>
      <c r="G63" s="321" t="s">
        <v>1103</v>
      </c>
      <c r="H63" s="321" t="s">
        <v>43</v>
      </c>
      <c r="I63" s="321" t="s">
        <v>12</v>
      </c>
      <c r="J63" s="29" t="s">
        <v>1673</v>
      </c>
      <c r="K63" s="29"/>
      <c r="L63" s="29"/>
      <c r="M63" s="574" t="s">
        <v>11</v>
      </c>
    </row>
    <row r="64" spans="1:13">
      <c r="A64" s="575" t="s">
        <v>1150</v>
      </c>
      <c r="B64" s="572" t="s">
        <v>31</v>
      </c>
      <c r="C64" s="573" t="s">
        <v>971</v>
      </c>
      <c r="D64" s="325"/>
      <c r="E64" s="325" t="s">
        <v>42</v>
      </c>
      <c r="F64" s="321" t="s">
        <v>883</v>
      </c>
      <c r="G64" s="321">
        <v>1</v>
      </c>
      <c r="H64" s="321" t="s">
        <v>43</v>
      </c>
      <c r="I64" s="321" t="s">
        <v>12</v>
      </c>
      <c r="J64" s="29" t="s">
        <v>1673</v>
      </c>
      <c r="K64" s="29"/>
      <c r="L64" s="29"/>
      <c r="M64" s="574" t="s">
        <v>11</v>
      </c>
    </row>
    <row r="65" spans="1:13">
      <c r="A65" s="568"/>
      <c r="B65" s="309" t="s">
        <v>24</v>
      </c>
      <c r="C65" s="569" t="s">
        <v>972</v>
      </c>
      <c r="D65" s="309"/>
      <c r="E65" s="309"/>
      <c r="F65" s="311"/>
      <c r="G65" s="311"/>
      <c r="H65" s="311"/>
      <c r="I65" s="312" t="s">
        <v>12</v>
      </c>
      <c r="J65" s="27"/>
      <c r="K65" s="27"/>
      <c r="L65" s="27"/>
      <c r="M65" s="570"/>
    </row>
    <row r="66" spans="1:13">
      <c r="A66" s="571" t="s">
        <v>1151</v>
      </c>
      <c r="B66" s="572" t="s">
        <v>36</v>
      </c>
      <c r="C66" s="573" t="s">
        <v>974</v>
      </c>
      <c r="D66" s="325"/>
      <c r="E66" s="325" t="s">
        <v>975</v>
      </c>
      <c r="F66" s="321" t="s">
        <v>1657</v>
      </c>
      <c r="G66" s="321">
        <v>1</v>
      </c>
      <c r="H66" s="321" t="s">
        <v>43</v>
      </c>
      <c r="I66" s="321" t="s">
        <v>12</v>
      </c>
      <c r="J66" s="29" t="s">
        <v>1673</v>
      </c>
      <c r="K66" s="29"/>
      <c r="L66" s="29"/>
      <c r="M66" s="574" t="s">
        <v>11</v>
      </c>
    </row>
    <row r="67" spans="1:13">
      <c r="A67" s="571" t="s">
        <v>1152</v>
      </c>
      <c r="B67" s="572" t="s">
        <v>36</v>
      </c>
      <c r="C67" s="573" t="s">
        <v>977</v>
      </c>
      <c r="D67" s="325"/>
      <c r="E67" s="325" t="s">
        <v>978</v>
      </c>
      <c r="F67" s="321">
        <v>2</v>
      </c>
      <c r="G67" s="321">
        <v>1</v>
      </c>
      <c r="H67" s="321" t="s">
        <v>11</v>
      </c>
      <c r="I67" s="321" t="s">
        <v>12</v>
      </c>
      <c r="J67" s="29" t="s">
        <v>1673</v>
      </c>
      <c r="K67" s="29"/>
      <c r="L67" s="29"/>
      <c r="M67" s="574" t="s">
        <v>11</v>
      </c>
    </row>
    <row r="68" spans="1:13">
      <c r="A68" s="571" t="s">
        <v>1153</v>
      </c>
      <c r="B68" s="572" t="s">
        <v>36</v>
      </c>
      <c r="C68" s="573" t="s">
        <v>980</v>
      </c>
      <c r="D68" s="325"/>
      <c r="E68" s="325" t="s">
        <v>251</v>
      </c>
      <c r="F68" s="321" t="s">
        <v>883</v>
      </c>
      <c r="G68" s="321">
        <v>1</v>
      </c>
      <c r="H68" s="321" t="s">
        <v>43</v>
      </c>
      <c r="I68" s="321" t="s">
        <v>12</v>
      </c>
      <c r="J68" s="29" t="s">
        <v>1673</v>
      </c>
      <c r="K68" s="29"/>
      <c r="L68" s="29"/>
      <c r="M68" s="574" t="s">
        <v>11</v>
      </c>
    </row>
    <row r="69" spans="1:13" ht="15" thickBot="1">
      <c r="A69" s="571" t="s">
        <v>1154</v>
      </c>
      <c r="B69" s="572" t="s">
        <v>36</v>
      </c>
      <c r="C69" s="573" t="s">
        <v>982</v>
      </c>
      <c r="D69" s="325"/>
      <c r="E69" s="325" t="s">
        <v>251</v>
      </c>
      <c r="F69" s="321" t="s">
        <v>883</v>
      </c>
      <c r="G69" s="321">
        <v>1</v>
      </c>
      <c r="H69" s="321" t="s">
        <v>43</v>
      </c>
      <c r="I69" s="321" t="s">
        <v>12</v>
      </c>
      <c r="J69" s="29" t="s">
        <v>1673</v>
      </c>
      <c r="K69" s="29"/>
      <c r="L69" s="29"/>
      <c r="M69" s="574" t="s">
        <v>11</v>
      </c>
    </row>
    <row r="70" spans="1:13">
      <c r="A70" s="583" t="s">
        <v>1155</v>
      </c>
      <c r="B70" s="584" t="s">
        <v>21</v>
      </c>
      <c r="C70" s="585" t="s">
        <v>984</v>
      </c>
      <c r="D70" s="584"/>
      <c r="E70" s="584"/>
      <c r="F70" s="586"/>
      <c r="G70" s="586"/>
      <c r="H70" s="586"/>
      <c r="I70" s="586" t="s">
        <v>12</v>
      </c>
      <c r="J70" s="51" t="s">
        <v>1673</v>
      </c>
      <c r="K70" s="51"/>
      <c r="L70" s="51"/>
      <c r="M70" s="567" t="s">
        <v>13</v>
      </c>
    </row>
    <row r="71" spans="1:13">
      <c r="A71" s="568"/>
      <c r="B71" s="309" t="s">
        <v>24</v>
      </c>
      <c r="C71" s="569" t="s">
        <v>985</v>
      </c>
      <c r="D71" s="309"/>
      <c r="E71" s="309"/>
      <c r="F71" s="311"/>
      <c r="G71" s="311"/>
      <c r="H71" s="311"/>
      <c r="I71" s="312" t="s">
        <v>12</v>
      </c>
      <c r="J71" s="27"/>
      <c r="K71" s="27"/>
      <c r="L71" s="27"/>
      <c r="M71" s="570"/>
    </row>
    <row r="72" spans="1:13">
      <c r="A72" s="571" t="s">
        <v>986</v>
      </c>
      <c r="B72" s="572" t="s">
        <v>31</v>
      </c>
      <c r="C72" s="573" t="s">
        <v>987</v>
      </c>
      <c r="D72" s="325"/>
      <c r="E72" s="325" t="s">
        <v>988</v>
      </c>
      <c r="F72" s="321">
        <v>1</v>
      </c>
      <c r="G72" s="321">
        <v>1</v>
      </c>
      <c r="H72" s="321" t="s">
        <v>11</v>
      </c>
      <c r="I72" s="321" t="s">
        <v>12</v>
      </c>
      <c r="J72" s="29" t="s">
        <v>1673</v>
      </c>
      <c r="K72" s="29"/>
      <c r="L72" s="29"/>
      <c r="M72" s="574" t="s">
        <v>11</v>
      </c>
    </row>
    <row r="73" spans="1:13">
      <c r="A73" s="575" t="s">
        <v>1156</v>
      </c>
      <c r="B73" s="572" t="s">
        <v>31</v>
      </c>
      <c r="C73" s="573" t="s">
        <v>990</v>
      </c>
      <c r="D73" s="325"/>
      <c r="E73" s="325" t="s">
        <v>251</v>
      </c>
      <c r="F73" s="321" t="s">
        <v>883</v>
      </c>
      <c r="G73" s="321">
        <v>1</v>
      </c>
      <c r="H73" s="321" t="s">
        <v>43</v>
      </c>
      <c r="I73" s="321" t="s">
        <v>12</v>
      </c>
      <c r="J73" s="29" t="s">
        <v>1673</v>
      </c>
      <c r="K73" s="29"/>
      <c r="L73" s="29"/>
      <c r="M73" s="574" t="s">
        <v>11</v>
      </c>
    </row>
    <row r="74" spans="1:13">
      <c r="A74" s="568"/>
      <c r="B74" s="309" t="s">
        <v>24</v>
      </c>
      <c r="C74" s="569" t="s">
        <v>991</v>
      </c>
      <c r="D74" s="309"/>
      <c r="E74" s="309"/>
      <c r="F74" s="311"/>
      <c r="G74" s="311"/>
      <c r="H74" s="311"/>
      <c r="I74" s="312" t="s">
        <v>12</v>
      </c>
      <c r="J74" s="27"/>
      <c r="K74" s="27"/>
      <c r="L74" s="27"/>
      <c r="M74" s="570"/>
    </row>
    <row r="75" spans="1:13">
      <c r="A75" s="575" t="s">
        <v>1157</v>
      </c>
      <c r="B75" s="572" t="s">
        <v>31</v>
      </c>
      <c r="C75" s="573" t="s">
        <v>993</v>
      </c>
      <c r="D75" s="325"/>
      <c r="E75" s="325" t="s">
        <v>42</v>
      </c>
      <c r="F75" s="321" t="s">
        <v>883</v>
      </c>
      <c r="G75" s="321">
        <v>1</v>
      </c>
      <c r="H75" s="321" t="s">
        <v>43</v>
      </c>
      <c r="I75" s="321" t="s">
        <v>12</v>
      </c>
      <c r="J75" s="29" t="s">
        <v>1673</v>
      </c>
      <c r="K75" s="29"/>
      <c r="L75" s="29"/>
      <c r="M75" s="574" t="s">
        <v>11</v>
      </c>
    </row>
    <row r="76" spans="1:13">
      <c r="A76" s="575" t="s">
        <v>1158</v>
      </c>
      <c r="B76" s="572" t="s">
        <v>31</v>
      </c>
      <c r="C76" s="573" t="s">
        <v>995</v>
      </c>
      <c r="D76" s="325">
        <v>1</v>
      </c>
      <c r="E76" s="325" t="s">
        <v>42</v>
      </c>
      <c r="F76" s="321" t="s">
        <v>883</v>
      </c>
      <c r="G76" s="321">
        <v>1</v>
      </c>
      <c r="H76" s="321" t="s">
        <v>43</v>
      </c>
      <c r="I76" s="321" t="s">
        <v>12</v>
      </c>
      <c r="J76" s="29" t="s">
        <v>1673</v>
      </c>
      <c r="K76" s="29"/>
      <c r="L76" s="29"/>
      <c r="M76" s="574" t="s">
        <v>11</v>
      </c>
    </row>
    <row r="77" spans="1:13">
      <c r="A77" s="575" t="s">
        <v>1159</v>
      </c>
      <c r="B77" s="572" t="s">
        <v>31</v>
      </c>
      <c r="C77" s="573" t="s">
        <v>997</v>
      </c>
      <c r="D77" s="325">
        <v>1</v>
      </c>
      <c r="E77" s="325" t="s">
        <v>42</v>
      </c>
      <c r="F77" s="321" t="s">
        <v>883</v>
      </c>
      <c r="G77" s="321">
        <v>1</v>
      </c>
      <c r="H77" s="321" t="s">
        <v>43</v>
      </c>
      <c r="I77" s="321" t="s">
        <v>12</v>
      </c>
      <c r="J77" s="29" t="s">
        <v>1673</v>
      </c>
      <c r="K77" s="29"/>
      <c r="L77" s="29"/>
      <c r="M77" s="574" t="s">
        <v>11</v>
      </c>
    </row>
    <row r="78" spans="1:13">
      <c r="A78" s="575" t="s">
        <v>1160</v>
      </c>
      <c r="B78" s="572" t="s">
        <v>31</v>
      </c>
      <c r="C78" s="573" t="s">
        <v>999</v>
      </c>
      <c r="D78" s="325"/>
      <c r="E78" s="321" t="s">
        <v>42</v>
      </c>
      <c r="F78" s="321" t="s">
        <v>883</v>
      </c>
      <c r="G78" s="321">
        <v>1</v>
      </c>
      <c r="H78" s="321" t="s">
        <v>43</v>
      </c>
      <c r="I78" s="321" t="s">
        <v>12</v>
      </c>
      <c r="J78" s="29" t="s">
        <v>1673</v>
      </c>
      <c r="K78" s="29"/>
      <c r="L78" s="29"/>
      <c r="M78" s="574" t="s">
        <v>11</v>
      </c>
    </row>
    <row r="79" spans="1:13" ht="15" thickBot="1">
      <c r="A79" s="577" t="s">
        <v>1000</v>
      </c>
      <c r="B79" s="578" t="s">
        <v>36</v>
      </c>
      <c r="C79" s="874" t="s">
        <v>1001</v>
      </c>
      <c r="D79" s="875"/>
      <c r="E79" s="876" t="s">
        <v>1002</v>
      </c>
      <c r="F79" s="833" t="s">
        <v>1657</v>
      </c>
      <c r="G79" s="833" t="s">
        <v>1657</v>
      </c>
      <c r="H79" s="833" t="s">
        <v>11</v>
      </c>
      <c r="I79" s="833" t="s">
        <v>12</v>
      </c>
      <c r="J79" s="61" t="s">
        <v>1673</v>
      </c>
      <c r="K79" s="61"/>
      <c r="L79" s="61"/>
      <c r="M79" s="835" t="s">
        <v>11</v>
      </c>
    </row>
    <row r="80" spans="1:13" ht="20.100000000000001" customHeight="1">
      <c r="A80" s="372" t="s">
        <v>1669</v>
      </c>
      <c r="B80" s="258"/>
      <c r="C80" s="258"/>
      <c r="D80" s="258"/>
      <c r="E80" s="258"/>
      <c r="F80" s="258"/>
      <c r="G80" s="258"/>
      <c r="H80" s="376"/>
      <c r="I80" s="376"/>
      <c r="J80" s="376"/>
      <c r="K80" s="376"/>
      <c r="L80" s="376"/>
    </row>
    <row r="81" spans="1:13" ht="36.9" customHeight="1">
      <c r="A81" s="421" t="s">
        <v>280</v>
      </c>
      <c r="B81" s="421"/>
      <c r="C81" s="421"/>
      <c r="D81" s="421"/>
      <c r="E81" s="421"/>
      <c r="F81" s="421"/>
      <c r="G81" s="421"/>
      <c r="H81" s="421"/>
      <c r="I81" s="421"/>
      <c r="J81" s="421"/>
      <c r="K81" s="421"/>
      <c r="L81" s="421"/>
      <c r="M81" s="524"/>
    </row>
    <row r="82" spans="1:13">
      <c r="A82" s="258"/>
      <c r="B82" s="258"/>
      <c r="C82" s="258"/>
      <c r="D82" s="258"/>
      <c r="E82" s="258"/>
      <c r="F82" s="258"/>
      <c r="G82" s="258"/>
      <c r="H82" s="376"/>
      <c r="I82" s="376"/>
      <c r="J82" s="376"/>
      <c r="K82" s="376"/>
      <c r="L82" s="376"/>
    </row>
    <row r="83" spans="1:13" ht="20.100000000000001" customHeight="1">
      <c r="A83" s="33" t="s">
        <v>1670</v>
      </c>
    </row>
    <row r="84" spans="1:13" ht="36.9" customHeight="1">
      <c r="A84" s="624" t="s">
        <v>281</v>
      </c>
      <c r="B84" s="624"/>
      <c r="C84" s="624"/>
      <c r="D84" s="624"/>
      <c r="E84" s="624"/>
      <c r="F84" s="624"/>
      <c r="G84" s="624"/>
      <c r="H84" s="624"/>
      <c r="I84" s="624"/>
      <c r="J84" s="624"/>
      <c r="K84" s="624"/>
      <c r="L84" s="624"/>
      <c r="M84" s="524"/>
    </row>
    <row r="86" spans="1:13" ht="20.100000000000001" customHeight="1">
      <c r="A86" s="33" t="s">
        <v>1671</v>
      </c>
    </row>
    <row r="87" spans="1:13" ht="36.9" customHeight="1">
      <c r="A87" s="624" t="s">
        <v>154</v>
      </c>
      <c r="B87" s="624"/>
      <c r="C87" s="624"/>
      <c r="D87" s="624"/>
      <c r="E87" s="624"/>
      <c r="F87" s="624"/>
      <c r="G87" s="624"/>
      <c r="H87" s="624"/>
      <c r="I87" s="624"/>
      <c r="J87" s="624"/>
      <c r="K87" s="624"/>
      <c r="L87" s="624"/>
      <c r="M87" s="524"/>
    </row>
    <row r="89" spans="1:13">
      <c r="A89" s="33" t="s">
        <v>155</v>
      </c>
      <c r="H89"/>
      <c r="I89"/>
      <c r="J89"/>
      <c r="K89"/>
      <c r="L89"/>
    </row>
    <row r="90" spans="1:13">
      <c r="A90" s="877" t="s">
        <v>156</v>
      </c>
      <c r="B90" s="877"/>
      <c r="C90" s="877"/>
      <c r="D90" s="877"/>
      <c r="E90" s="877"/>
      <c r="F90" s="877"/>
      <c r="G90" s="877"/>
      <c r="H90" s="877"/>
      <c r="I90" s="877"/>
      <c r="J90" s="877"/>
      <c r="K90" s="877"/>
      <c r="L90" s="877"/>
      <c r="M90" s="877"/>
    </row>
    <row r="91" spans="1:13">
      <c r="A91" s="375" t="s">
        <v>1672</v>
      </c>
      <c r="B91" s="877"/>
      <c r="C91" s="877"/>
      <c r="D91" s="877"/>
      <c r="E91" s="877"/>
      <c r="F91" s="877"/>
      <c r="G91" s="877"/>
      <c r="H91" s="877"/>
      <c r="I91" s="877"/>
      <c r="J91" s="877"/>
      <c r="K91" s="877"/>
      <c r="L91" s="877"/>
      <c r="M91" s="877"/>
    </row>
  </sheetData>
  <mergeCells count="20">
    <mergeCell ref="I9:I10"/>
    <mergeCell ref="A81:L81"/>
    <mergeCell ref="A84:L84"/>
    <mergeCell ref="A87:L87"/>
    <mergeCell ref="A2:B2"/>
    <mergeCell ref="C2:H2"/>
    <mergeCell ref="A4:B4"/>
    <mergeCell ref="C4:H4"/>
    <mergeCell ref="A5:B5"/>
    <mergeCell ref="C5:H5"/>
    <mergeCell ref="A7:B7"/>
    <mergeCell ref="A9:A10"/>
    <mergeCell ref="B9:B10"/>
    <mergeCell ref="C9:C10"/>
    <mergeCell ref="D9:D10"/>
    <mergeCell ref="J9:L9"/>
    <mergeCell ref="E9:E10"/>
    <mergeCell ref="F9:F10"/>
    <mergeCell ref="G9:G10"/>
    <mergeCell ref="H9:H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385A0-396E-4054-A2B4-9BBB948D4A9E}">
  <dimension ref="A2:P88"/>
  <sheetViews>
    <sheetView topLeftCell="D68" workbookViewId="0">
      <selection activeCell="K88" sqref="K88"/>
    </sheetView>
  </sheetViews>
  <sheetFormatPr baseColWidth="10" defaultColWidth="13.44140625" defaultRowHeight="14.4"/>
  <cols>
    <col min="1" max="1" width="25.6640625" style="258" customWidth="1"/>
    <col min="2" max="2" width="10.5546875" style="258" customWidth="1"/>
    <col min="3" max="3" width="61.44140625" style="258" bestFit="1" customWidth="1"/>
    <col min="4" max="4" width="17.5546875" style="258" customWidth="1"/>
    <col min="5" max="5" width="42.88671875" style="258" bestFit="1" customWidth="1"/>
    <col min="6" max="6" width="34.5546875" style="258" bestFit="1" customWidth="1"/>
    <col min="7" max="7" width="27.6640625" style="258" bestFit="1" customWidth="1"/>
    <col min="8" max="9" width="11.44140625" style="376" customWidth="1"/>
    <col min="10" max="11" width="9.77734375" style="376" customWidth="1"/>
    <col min="12" max="12" width="10.21875" style="376" customWidth="1"/>
    <col min="13" max="13" width="17.44140625" style="258" bestFit="1" customWidth="1"/>
    <col min="14" max="16384" width="13.44140625" style="258"/>
  </cols>
  <sheetData>
    <row r="2" spans="1:16" ht="16.2">
      <c r="A2" s="260" t="s">
        <v>0</v>
      </c>
      <c r="B2" s="260"/>
      <c r="C2" s="261" t="s">
        <v>1</v>
      </c>
      <c r="D2" s="261"/>
      <c r="E2" s="261"/>
      <c r="F2" s="261"/>
      <c r="G2" s="261"/>
      <c r="H2" s="261"/>
      <c r="I2" s="262"/>
      <c r="J2" s="263"/>
      <c r="K2" s="263"/>
      <c r="L2" s="263"/>
      <c r="M2" s="263"/>
      <c r="N2" s="264"/>
      <c r="O2" s="264"/>
      <c r="P2" s="265"/>
    </row>
    <row r="4" spans="1:16" ht="15.6">
      <c r="A4" s="266" t="s">
        <v>2</v>
      </c>
      <c r="B4" s="266"/>
      <c r="C4" s="267" t="s">
        <v>3</v>
      </c>
      <c r="D4" s="267"/>
      <c r="E4" s="267"/>
      <c r="F4" s="267"/>
      <c r="G4" s="267"/>
      <c r="H4" s="267"/>
      <c r="I4" s="268"/>
      <c r="J4" s="377"/>
      <c r="K4" s="377"/>
      <c r="L4" s="377"/>
      <c r="M4" s="269"/>
      <c r="N4" s="270"/>
    </row>
    <row r="5" spans="1:16" ht="29.1" customHeight="1">
      <c r="A5" s="271" t="s">
        <v>1642</v>
      </c>
      <c r="B5" s="271"/>
      <c r="C5" s="272"/>
      <c r="D5" s="272"/>
      <c r="E5" s="272"/>
      <c r="F5" s="272"/>
      <c r="G5" s="272"/>
      <c r="H5" s="272"/>
      <c r="I5" s="273"/>
      <c r="J5" s="377"/>
      <c r="K5" s="377"/>
      <c r="L5" s="377"/>
      <c r="M5" s="269"/>
      <c r="N5" s="270"/>
    </row>
    <row r="6" spans="1:16" ht="15.6">
      <c r="A6" s="274"/>
      <c r="C6" s="275"/>
      <c r="D6" s="275"/>
      <c r="J6" s="378"/>
      <c r="K6" s="378"/>
      <c r="L6" s="378"/>
      <c r="M6" s="270"/>
      <c r="N6" s="270"/>
    </row>
    <row r="7" spans="1:16" ht="15.6">
      <c r="A7" s="276" t="s">
        <v>157</v>
      </c>
      <c r="B7" s="276"/>
      <c r="C7" s="275"/>
      <c r="D7" s="275"/>
      <c r="J7" s="378"/>
      <c r="K7" s="378"/>
      <c r="L7" s="378"/>
      <c r="M7" s="270"/>
      <c r="N7" s="270"/>
    </row>
    <row r="8" spans="1:16" ht="15" thickBot="1"/>
    <row r="9" spans="1:16" ht="15" thickTop="1">
      <c r="A9" s="379" t="s">
        <v>1643</v>
      </c>
      <c r="B9" s="380" t="s">
        <v>1644</v>
      </c>
      <c r="C9" s="380" t="s">
        <v>1645</v>
      </c>
      <c r="D9" s="380" t="s">
        <v>1646</v>
      </c>
      <c r="E9" s="381" t="s">
        <v>1647</v>
      </c>
      <c r="F9" s="381" t="s">
        <v>1648</v>
      </c>
      <c r="G9" s="381" t="s">
        <v>1649</v>
      </c>
      <c r="H9" s="380" t="s">
        <v>1650</v>
      </c>
      <c r="I9" s="382" t="s">
        <v>6</v>
      </c>
      <c r="J9" s="383" t="s">
        <v>1651</v>
      </c>
      <c r="K9" s="383"/>
      <c r="L9" s="383"/>
      <c r="M9" s="384" t="s">
        <v>7</v>
      </c>
    </row>
    <row r="10" spans="1:16" s="274" customFormat="1" ht="41.1" customHeight="1" thickBot="1">
      <c r="A10" s="385"/>
      <c r="B10" s="386"/>
      <c r="C10" s="386"/>
      <c r="D10" s="386"/>
      <c r="E10" s="387"/>
      <c r="F10" s="387"/>
      <c r="G10" s="387"/>
      <c r="H10" s="386"/>
      <c r="I10" s="388"/>
      <c r="J10" s="389" t="s">
        <v>1652</v>
      </c>
      <c r="K10" s="389" t="s">
        <v>1653</v>
      </c>
      <c r="L10" s="389" t="s">
        <v>1654</v>
      </c>
      <c r="M10" s="390" t="s">
        <v>1655</v>
      </c>
    </row>
    <row r="11" spans="1:16" ht="15" thickTop="1">
      <c r="A11" s="391" t="s">
        <v>8</v>
      </c>
      <c r="B11" s="392" t="s">
        <v>9</v>
      </c>
      <c r="C11" s="393" t="s">
        <v>10</v>
      </c>
      <c r="D11" s="392"/>
      <c r="E11" s="392"/>
      <c r="F11" s="394"/>
      <c r="G11" s="394"/>
      <c r="H11" s="394" t="s">
        <v>11</v>
      </c>
      <c r="I11" s="394" t="s">
        <v>12</v>
      </c>
      <c r="J11" s="395" t="s">
        <v>13</v>
      </c>
      <c r="K11" s="395" t="s">
        <v>1657</v>
      </c>
      <c r="L11" s="395" t="s">
        <v>1658</v>
      </c>
      <c r="M11" s="396" t="s">
        <v>13</v>
      </c>
    </row>
    <row r="12" spans="1:16">
      <c r="A12" s="397" t="s">
        <v>14</v>
      </c>
      <c r="B12" s="398" t="s">
        <v>9</v>
      </c>
      <c r="C12" s="399" t="s">
        <v>15</v>
      </c>
      <c r="D12" s="398"/>
      <c r="E12" s="398"/>
      <c r="F12" s="400"/>
      <c r="G12" s="400"/>
      <c r="H12" s="400" t="s">
        <v>11</v>
      </c>
      <c r="I12" s="400" t="s">
        <v>12</v>
      </c>
      <c r="J12" s="401" t="s">
        <v>13</v>
      </c>
      <c r="K12" s="401" t="s">
        <v>1657</v>
      </c>
      <c r="L12" s="401" t="s">
        <v>1658</v>
      </c>
      <c r="M12" s="402" t="s">
        <v>13</v>
      </c>
    </row>
    <row r="13" spans="1:16">
      <c r="A13" s="397" t="s">
        <v>16</v>
      </c>
      <c r="B13" s="398" t="s">
        <v>9</v>
      </c>
      <c r="C13" s="399" t="s">
        <v>17</v>
      </c>
      <c r="D13" s="398"/>
      <c r="E13" s="398"/>
      <c r="F13" s="400"/>
      <c r="G13" s="400"/>
      <c r="H13" s="400" t="s">
        <v>11</v>
      </c>
      <c r="I13" s="400" t="s">
        <v>12</v>
      </c>
      <c r="J13" s="401" t="s">
        <v>13</v>
      </c>
      <c r="K13" s="401" t="s">
        <v>1657</v>
      </c>
      <c r="L13" s="401" t="s">
        <v>1658</v>
      </c>
      <c r="M13" s="402" t="s">
        <v>13</v>
      </c>
    </row>
    <row r="14" spans="1:16" ht="15" thickBot="1">
      <c r="A14" s="403" t="s">
        <v>18</v>
      </c>
      <c r="B14" s="404" t="s">
        <v>9</v>
      </c>
      <c r="C14" s="405" t="s">
        <v>19</v>
      </c>
      <c r="D14" s="404"/>
      <c r="E14" s="404"/>
      <c r="F14" s="406"/>
      <c r="G14" s="406"/>
      <c r="H14" s="406" t="s">
        <v>11</v>
      </c>
      <c r="I14" s="406" t="s">
        <v>12</v>
      </c>
      <c r="J14" s="407" t="s">
        <v>13</v>
      </c>
      <c r="K14" s="407" t="s">
        <v>1657</v>
      </c>
      <c r="L14" s="407" t="s">
        <v>1658</v>
      </c>
      <c r="M14" s="408" t="s">
        <v>13</v>
      </c>
    </row>
    <row r="15" spans="1:16" ht="15" thickTop="1">
      <c r="A15" s="409" t="s">
        <v>158</v>
      </c>
      <c r="B15" s="347" t="s">
        <v>21</v>
      </c>
      <c r="C15" s="410" t="s">
        <v>159</v>
      </c>
      <c r="D15" s="347"/>
      <c r="E15" s="347"/>
      <c r="F15" s="351"/>
      <c r="G15" s="351"/>
      <c r="H15" s="351"/>
      <c r="I15" s="351"/>
      <c r="J15" s="411" t="s">
        <v>1673</v>
      </c>
      <c r="K15" s="411"/>
      <c r="L15" s="411"/>
      <c r="M15" s="353" t="s">
        <v>13</v>
      </c>
    </row>
    <row r="16" spans="1:16">
      <c r="A16" s="412"/>
      <c r="B16" s="306" t="s">
        <v>24</v>
      </c>
      <c r="C16" s="413" t="s">
        <v>160</v>
      </c>
      <c r="D16" s="309"/>
      <c r="E16" s="309"/>
      <c r="F16" s="311"/>
      <c r="G16" s="311"/>
      <c r="H16" s="311"/>
      <c r="I16" s="312" t="s">
        <v>12</v>
      </c>
      <c r="J16" s="311"/>
      <c r="K16" s="311"/>
      <c r="L16" s="311"/>
      <c r="M16" s="414"/>
    </row>
    <row r="17" spans="1:13">
      <c r="A17" s="315" t="s">
        <v>161</v>
      </c>
      <c r="B17" s="325" t="s">
        <v>27</v>
      </c>
      <c r="C17" s="331" t="s">
        <v>162</v>
      </c>
      <c r="D17" s="325"/>
      <c r="E17" s="325" t="s">
        <v>163</v>
      </c>
      <c r="F17" s="321">
        <v>1</v>
      </c>
      <c r="G17" s="321">
        <v>1</v>
      </c>
      <c r="H17" s="321" t="s">
        <v>11</v>
      </c>
      <c r="I17" s="322" t="s">
        <v>12</v>
      </c>
      <c r="J17" s="321" t="s">
        <v>1673</v>
      </c>
      <c r="K17" s="321"/>
      <c r="L17" s="321"/>
      <c r="M17" s="415" t="s">
        <v>11</v>
      </c>
    </row>
    <row r="18" spans="1:13">
      <c r="A18" s="361" t="s">
        <v>164</v>
      </c>
      <c r="B18" s="325" t="s">
        <v>31</v>
      </c>
      <c r="C18" s="331" t="s">
        <v>32</v>
      </c>
      <c r="D18" s="325"/>
      <c r="E18" s="325" t="s">
        <v>163</v>
      </c>
      <c r="F18" s="321">
        <v>1</v>
      </c>
      <c r="G18" s="321">
        <v>1</v>
      </c>
      <c r="H18" s="321" t="s">
        <v>43</v>
      </c>
      <c r="I18" s="322" t="s">
        <v>12</v>
      </c>
      <c r="J18" s="321" t="s">
        <v>1673</v>
      </c>
      <c r="K18" s="321"/>
      <c r="L18" s="321"/>
      <c r="M18" s="415" t="s">
        <v>11</v>
      </c>
    </row>
    <row r="19" spans="1:13">
      <c r="A19" s="416"/>
      <c r="B19" s="306" t="s">
        <v>24</v>
      </c>
      <c r="C19" s="413" t="s">
        <v>165</v>
      </c>
      <c r="D19" s="309"/>
      <c r="E19" s="309"/>
      <c r="F19" s="311"/>
      <c r="G19" s="311"/>
      <c r="H19" s="311"/>
      <c r="I19" s="312" t="s">
        <v>12</v>
      </c>
      <c r="J19" s="311"/>
      <c r="K19" s="311"/>
      <c r="L19" s="311"/>
      <c r="M19" s="414"/>
    </row>
    <row r="20" spans="1:13">
      <c r="A20" s="315" t="s">
        <v>166</v>
      </c>
      <c r="B20" s="325" t="s">
        <v>167</v>
      </c>
      <c r="C20" s="417" t="s">
        <v>168</v>
      </c>
      <c r="D20" s="325" t="s">
        <v>1657</v>
      </c>
      <c r="E20" s="325" t="s">
        <v>29</v>
      </c>
      <c r="F20" s="321" t="s">
        <v>1660</v>
      </c>
      <c r="G20" s="321" t="s">
        <v>1657</v>
      </c>
      <c r="H20" s="321" t="s">
        <v>11</v>
      </c>
      <c r="I20" s="321" t="s">
        <v>12</v>
      </c>
      <c r="J20" s="321" t="s">
        <v>1673</v>
      </c>
      <c r="K20" s="321"/>
      <c r="L20" s="321"/>
      <c r="M20" s="415" t="s">
        <v>11</v>
      </c>
    </row>
    <row r="21" spans="1:13">
      <c r="A21" s="315" t="s">
        <v>169</v>
      </c>
      <c r="B21" s="325" t="s">
        <v>167</v>
      </c>
      <c r="C21" s="417" t="s">
        <v>170</v>
      </c>
      <c r="D21" s="325" t="s">
        <v>1657</v>
      </c>
      <c r="E21" s="325" t="s">
        <v>29</v>
      </c>
      <c r="F21" s="321" t="s">
        <v>1660</v>
      </c>
      <c r="G21" s="321" t="s">
        <v>1657</v>
      </c>
      <c r="H21" s="321" t="s">
        <v>11</v>
      </c>
      <c r="I21" s="321" t="s">
        <v>12</v>
      </c>
      <c r="J21" s="321" t="s">
        <v>1673</v>
      </c>
      <c r="K21" s="321"/>
      <c r="L21" s="321"/>
      <c r="M21" s="415" t="s">
        <v>11</v>
      </c>
    </row>
    <row r="22" spans="1:13">
      <c r="A22" s="315" t="s">
        <v>171</v>
      </c>
      <c r="B22" s="325" t="s">
        <v>31</v>
      </c>
      <c r="C22" s="417" t="s">
        <v>172</v>
      </c>
      <c r="D22" s="325"/>
      <c r="E22" s="325" t="s">
        <v>29</v>
      </c>
      <c r="F22" s="321" t="s">
        <v>1660</v>
      </c>
      <c r="G22" s="321">
        <v>1</v>
      </c>
      <c r="H22" s="321" t="s">
        <v>43</v>
      </c>
      <c r="I22" s="321" t="s">
        <v>12</v>
      </c>
      <c r="J22" s="321" t="s">
        <v>1673</v>
      </c>
      <c r="K22" s="321"/>
      <c r="L22" s="321"/>
      <c r="M22" s="415" t="s">
        <v>11</v>
      </c>
    </row>
    <row r="23" spans="1:13">
      <c r="A23" s="315" t="s">
        <v>173</v>
      </c>
      <c r="B23" s="325" t="s">
        <v>31</v>
      </c>
      <c r="C23" s="417" t="s">
        <v>174</v>
      </c>
      <c r="D23" s="325">
        <v>1</v>
      </c>
      <c r="E23" s="325" t="s">
        <v>29</v>
      </c>
      <c r="F23" s="321" t="s">
        <v>1662</v>
      </c>
      <c r="G23" s="321" t="s">
        <v>1660</v>
      </c>
      <c r="H23" s="321" t="s">
        <v>43</v>
      </c>
      <c r="I23" s="321" t="s">
        <v>12</v>
      </c>
      <c r="J23" s="321" t="s">
        <v>1673</v>
      </c>
      <c r="K23" s="321"/>
      <c r="L23" s="321"/>
      <c r="M23" s="415" t="s">
        <v>11</v>
      </c>
    </row>
    <row r="24" spans="1:13">
      <c r="A24" s="315" t="s">
        <v>175</v>
      </c>
      <c r="B24" s="325" t="s">
        <v>31</v>
      </c>
      <c r="C24" s="417" t="s">
        <v>176</v>
      </c>
      <c r="D24" s="325">
        <v>1</v>
      </c>
      <c r="E24" s="325" t="s">
        <v>42</v>
      </c>
      <c r="F24" s="321">
        <v>2</v>
      </c>
      <c r="G24" s="321">
        <v>1</v>
      </c>
      <c r="H24" s="321" t="s">
        <v>43</v>
      </c>
      <c r="I24" s="321" t="s">
        <v>12</v>
      </c>
      <c r="J24" s="321" t="s">
        <v>1673</v>
      </c>
      <c r="K24" s="321"/>
      <c r="L24" s="321"/>
      <c r="M24" s="415" t="s">
        <v>11</v>
      </c>
    </row>
    <row r="25" spans="1:13">
      <c r="A25" s="315" t="s">
        <v>177</v>
      </c>
      <c r="B25" s="325" t="s">
        <v>31</v>
      </c>
      <c r="C25" s="417" t="s">
        <v>178</v>
      </c>
      <c r="D25" s="325">
        <v>1</v>
      </c>
      <c r="E25" s="325" t="s">
        <v>56</v>
      </c>
      <c r="F25" s="321">
        <v>3</v>
      </c>
      <c r="G25" s="321">
        <v>1</v>
      </c>
      <c r="H25" s="321" t="s">
        <v>43</v>
      </c>
      <c r="I25" s="321" t="s">
        <v>12</v>
      </c>
      <c r="J25" s="321" t="s">
        <v>1673</v>
      </c>
      <c r="K25" s="321"/>
      <c r="L25" s="321"/>
      <c r="M25" s="415" t="s">
        <v>11</v>
      </c>
    </row>
    <row r="26" spans="1:13">
      <c r="A26" s="315" t="s">
        <v>179</v>
      </c>
      <c r="B26" s="325" t="s">
        <v>31</v>
      </c>
      <c r="C26" s="417" t="s">
        <v>180</v>
      </c>
      <c r="D26" s="325">
        <v>1</v>
      </c>
      <c r="E26" s="325" t="s">
        <v>56</v>
      </c>
      <c r="F26" s="321">
        <v>3</v>
      </c>
      <c r="G26" s="321">
        <v>1</v>
      </c>
      <c r="H26" s="321" t="s">
        <v>43</v>
      </c>
      <c r="I26" s="321" t="s">
        <v>12</v>
      </c>
      <c r="J26" s="321" t="s">
        <v>1673</v>
      </c>
      <c r="K26" s="321"/>
      <c r="L26" s="321"/>
      <c r="M26" s="415" t="s">
        <v>11</v>
      </c>
    </row>
    <row r="27" spans="1:13">
      <c r="A27" s="315" t="s">
        <v>181</v>
      </c>
      <c r="B27" s="325" t="s">
        <v>31</v>
      </c>
      <c r="C27" s="417" t="s">
        <v>182</v>
      </c>
      <c r="D27" s="325">
        <v>1</v>
      </c>
      <c r="E27" s="325" t="s">
        <v>29</v>
      </c>
      <c r="F27" s="321" t="s">
        <v>1674</v>
      </c>
      <c r="G27" s="321" t="s">
        <v>1660</v>
      </c>
      <c r="H27" s="321" t="s">
        <v>43</v>
      </c>
      <c r="I27" s="321" t="s">
        <v>12</v>
      </c>
      <c r="J27" s="321" t="s">
        <v>1673</v>
      </c>
      <c r="K27" s="321"/>
      <c r="L27" s="321"/>
      <c r="M27" s="415" t="s">
        <v>11</v>
      </c>
    </row>
    <row r="28" spans="1:13">
      <c r="A28" s="315" t="s">
        <v>183</v>
      </c>
      <c r="B28" s="325" t="s">
        <v>31</v>
      </c>
      <c r="C28" s="417" t="s">
        <v>184</v>
      </c>
      <c r="D28" s="325"/>
      <c r="E28" s="325" t="s">
        <v>68</v>
      </c>
      <c r="F28" s="321" t="s">
        <v>1660</v>
      </c>
      <c r="G28" s="321" t="s">
        <v>1660</v>
      </c>
      <c r="H28" s="321" t="s">
        <v>43</v>
      </c>
      <c r="I28" s="321" t="s">
        <v>12</v>
      </c>
      <c r="J28" s="321" t="s">
        <v>1673</v>
      </c>
      <c r="K28" s="321"/>
      <c r="L28" s="321"/>
      <c r="M28" s="415" t="s">
        <v>11</v>
      </c>
    </row>
    <row r="29" spans="1:13">
      <c r="A29" s="315" t="s">
        <v>185</v>
      </c>
      <c r="B29" s="325" t="s">
        <v>31</v>
      </c>
      <c r="C29" s="417" t="s">
        <v>186</v>
      </c>
      <c r="D29" s="325">
        <v>1</v>
      </c>
      <c r="E29" s="318" t="s">
        <v>68</v>
      </c>
      <c r="F29" s="321" t="s">
        <v>1660</v>
      </c>
      <c r="G29" s="321" t="s">
        <v>1660</v>
      </c>
      <c r="H29" s="321" t="s">
        <v>43</v>
      </c>
      <c r="I29" s="321" t="s">
        <v>12</v>
      </c>
      <c r="J29" s="321" t="s">
        <v>1673</v>
      </c>
      <c r="K29" s="321"/>
      <c r="L29" s="321"/>
      <c r="M29" s="415" t="s">
        <v>11</v>
      </c>
    </row>
    <row r="30" spans="1:13">
      <c r="A30" s="315" t="s">
        <v>187</v>
      </c>
      <c r="B30" s="325" t="s">
        <v>31</v>
      </c>
      <c r="C30" s="417" t="s">
        <v>188</v>
      </c>
      <c r="D30" s="325" t="s">
        <v>75</v>
      </c>
      <c r="E30" s="318" t="s">
        <v>68</v>
      </c>
      <c r="F30" s="321" t="s">
        <v>1660</v>
      </c>
      <c r="G30" s="321" t="s">
        <v>1660</v>
      </c>
      <c r="H30" s="321" t="s">
        <v>43</v>
      </c>
      <c r="I30" s="321" t="s">
        <v>12</v>
      </c>
      <c r="J30" s="321" t="s">
        <v>1673</v>
      </c>
      <c r="K30" s="321"/>
      <c r="L30" s="321"/>
      <c r="M30" s="415" t="s">
        <v>11</v>
      </c>
    </row>
    <row r="31" spans="1:13" ht="15" thickBot="1">
      <c r="A31" s="362" t="s">
        <v>189</v>
      </c>
      <c r="B31" s="363" t="s">
        <v>31</v>
      </c>
      <c r="C31" s="418" t="s">
        <v>190</v>
      </c>
      <c r="D31" s="363"/>
      <c r="E31" s="365" t="s">
        <v>68</v>
      </c>
      <c r="F31" s="369" t="s">
        <v>1660</v>
      </c>
      <c r="G31" s="369" t="s">
        <v>1660</v>
      </c>
      <c r="H31" s="369" t="s">
        <v>43</v>
      </c>
      <c r="I31" s="369" t="s">
        <v>12</v>
      </c>
      <c r="J31" s="321" t="s">
        <v>1673</v>
      </c>
      <c r="K31" s="369"/>
      <c r="L31" s="369"/>
      <c r="M31" s="419" t="s">
        <v>11</v>
      </c>
    </row>
    <row r="32" spans="1:13" ht="15" thickTop="1">
      <c r="A32" s="409" t="s">
        <v>191</v>
      </c>
      <c r="B32" s="347" t="s">
        <v>21</v>
      </c>
      <c r="C32" s="410" t="s">
        <v>192</v>
      </c>
      <c r="D32" s="347"/>
      <c r="E32" s="347"/>
      <c r="F32" s="351"/>
      <c r="G32" s="351"/>
      <c r="H32" s="351"/>
      <c r="I32" s="351" t="s">
        <v>12</v>
      </c>
      <c r="J32" s="411" t="s">
        <v>1673</v>
      </c>
      <c r="K32" s="411"/>
      <c r="L32" s="411"/>
      <c r="M32" s="353" t="s">
        <v>13</v>
      </c>
    </row>
    <row r="33" spans="1:13">
      <c r="A33" s="416"/>
      <c r="B33" s="306" t="s">
        <v>24</v>
      </c>
      <c r="C33" s="413" t="s">
        <v>193</v>
      </c>
      <c r="D33" s="309"/>
      <c r="E33" s="309"/>
      <c r="F33" s="311"/>
      <c r="G33" s="311"/>
      <c r="H33" s="311"/>
      <c r="I33" s="312" t="s">
        <v>12</v>
      </c>
      <c r="J33" s="311"/>
      <c r="K33" s="311"/>
      <c r="L33" s="311"/>
      <c r="M33" s="414"/>
    </row>
    <row r="34" spans="1:13">
      <c r="A34" s="315" t="s">
        <v>194</v>
      </c>
      <c r="B34" s="325" t="s">
        <v>27</v>
      </c>
      <c r="C34" s="331" t="s">
        <v>195</v>
      </c>
      <c r="D34" s="325"/>
      <c r="E34" s="325" t="s">
        <v>163</v>
      </c>
      <c r="F34" s="321">
        <v>1</v>
      </c>
      <c r="G34" s="321">
        <v>1</v>
      </c>
      <c r="H34" s="321" t="s">
        <v>11</v>
      </c>
      <c r="I34" s="321" t="s">
        <v>12</v>
      </c>
      <c r="J34" s="321" t="s">
        <v>1673</v>
      </c>
      <c r="K34" s="321"/>
      <c r="L34" s="321"/>
      <c r="M34" s="415" t="s">
        <v>11</v>
      </c>
    </row>
    <row r="35" spans="1:13">
      <c r="A35" s="315" t="s">
        <v>196</v>
      </c>
      <c r="B35" s="325" t="s">
        <v>31</v>
      </c>
      <c r="C35" s="331" t="s">
        <v>197</v>
      </c>
      <c r="D35" s="325"/>
      <c r="E35" s="325" t="s">
        <v>163</v>
      </c>
      <c r="F35" s="321">
        <v>1</v>
      </c>
      <c r="G35" s="321">
        <v>1</v>
      </c>
      <c r="H35" s="321" t="s">
        <v>43</v>
      </c>
      <c r="I35" s="321" t="s">
        <v>12</v>
      </c>
      <c r="J35" s="321" t="s">
        <v>1673</v>
      </c>
      <c r="K35" s="321"/>
      <c r="L35" s="321"/>
      <c r="M35" s="415" t="s">
        <v>11</v>
      </c>
    </row>
    <row r="36" spans="1:13">
      <c r="A36" s="361" t="s">
        <v>198</v>
      </c>
      <c r="B36" s="325" t="s">
        <v>31</v>
      </c>
      <c r="C36" s="331" t="s">
        <v>199</v>
      </c>
      <c r="D36" s="325"/>
      <c r="E36" s="325" t="s">
        <v>163</v>
      </c>
      <c r="F36" s="321">
        <v>1</v>
      </c>
      <c r="G36" s="321">
        <v>1</v>
      </c>
      <c r="H36" s="321" t="s">
        <v>43</v>
      </c>
      <c r="I36" s="322" t="s">
        <v>12</v>
      </c>
      <c r="J36" s="321" t="s">
        <v>1673</v>
      </c>
      <c r="K36" s="321"/>
      <c r="L36" s="321"/>
      <c r="M36" s="415" t="s">
        <v>11</v>
      </c>
    </row>
    <row r="37" spans="1:13">
      <c r="A37" s="416"/>
      <c r="B37" s="306" t="s">
        <v>24</v>
      </c>
      <c r="C37" s="413" t="s">
        <v>200</v>
      </c>
      <c r="D37" s="309"/>
      <c r="E37" s="309"/>
      <c r="F37" s="311"/>
      <c r="G37" s="311"/>
      <c r="H37" s="311"/>
      <c r="I37" s="312" t="s">
        <v>12</v>
      </c>
      <c r="J37" s="311"/>
      <c r="K37" s="311"/>
      <c r="L37" s="311"/>
      <c r="M37" s="414"/>
    </row>
    <row r="38" spans="1:13">
      <c r="A38" s="315" t="s">
        <v>201</v>
      </c>
      <c r="B38" s="325" t="s">
        <v>36</v>
      </c>
      <c r="C38" s="417" t="s">
        <v>202</v>
      </c>
      <c r="D38" s="325"/>
      <c r="E38" s="325" t="s">
        <v>88</v>
      </c>
      <c r="F38" s="318" t="s">
        <v>89</v>
      </c>
      <c r="G38" s="318" t="s">
        <v>203</v>
      </c>
      <c r="H38" s="321" t="s">
        <v>11</v>
      </c>
      <c r="I38" s="321" t="s">
        <v>12</v>
      </c>
      <c r="J38" s="321" t="s">
        <v>1673</v>
      </c>
      <c r="K38" s="321"/>
      <c r="L38" s="321"/>
      <c r="M38" s="415" t="s">
        <v>11</v>
      </c>
    </row>
    <row r="39" spans="1:13">
      <c r="A39" s="315" t="s">
        <v>204</v>
      </c>
      <c r="B39" s="325" t="s">
        <v>36</v>
      </c>
      <c r="C39" s="417" t="s">
        <v>205</v>
      </c>
      <c r="D39" s="325"/>
      <c r="E39" s="325" t="s">
        <v>206</v>
      </c>
      <c r="F39" s="321" t="s">
        <v>1675</v>
      </c>
      <c r="G39" s="321" t="s">
        <v>207</v>
      </c>
      <c r="H39" s="321" t="s">
        <v>11</v>
      </c>
      <c r="I39" s="321" t="s">
        <v>12</v>
      </c>
      <c r="J39" s="321" t="s">
        <v>1673</v>
      </c>
      <c r="K39" s="321"/>
      <c r="L39" s="321"/>
      <c r="M39" s="415" t="s">
        <v>11</v>
      </c>
    </row>
    <row r="40" spans="1:13">
      <c r="A40" s="315" t="s">
        <v>208</v>
      </c>
      <c r="B40" s="325" t="s">
        <v>31</v>
      </c>
      <c r="C40" s="417" t="s">
        <v>209</v>
      </c>
      <c r="D40" s="325" t="s">
        <v>1657</v>
      </c>
      <c r="E40" s="325" t="s">
        <v>42</v>
      </c>
      <c r="F40" s="321" t="s">
        <v>1657</v>
      </c>
      <c r="G40" s="321" t="s">
        <v>1657</v>
      </c>
      <c r="H40" s="321" t="s">
        <v>43</v>
      </c>
      <c r="I40" s="321" t="s">
        <v>12</v>
      </c>
      <c r="J40" s="321" t="s">
        <v>1673</v>
      </c>
      <c r="K40" s="321"/>
      <c r="L40" s="321"/>
      <c r="M40" s="415" t="s">
        <v>11</v>
      </c>
    </row>
    <row r="41" spans="1:13">
      <c r="A41" s="315" t="s">
        <v>210</v>
      </c>
      <c r="B41" s="325" t="s">
        <v>31</v>
      </c>
      <c r="C41" s="417" t="s">
        <v>211</v>
      </c>
      <c r="D41" s="325" t="s">
        <v>1657</v>
      </c>
      <c r="E41" s="325" t="s">
        <v>42</v>
      </c>
      <c r="F41" s="321" t="s">
        <v>1657</v>
      </c>
      <c r="G41" s="321" t="s">
        <v>1657</v>
      </c>
      <c r="H41" s="321" t="s">
        <v>43</v>
      </c>
      <c r="I41" s="321" t="s">
        <v>12</v>
      </c>
      <c r="J41" s="321" t="s">
        <v>1673</v>
      </c>
      <c r="K41" s="321"/>
      <c r="L41" s="321"/>
      <c r="M41" s="415" t="s">
        <v>11</v>
      </c>
    </row>
    <row r="42" spans="1:13">
      <c r="A42" s="315" t="s">
        <v>212</v>
      </c>
      <c r="B42" s="325" t="s">
        <v>31</v>
      </c>
      <c r="C42" s="417" t="s">
        <v>213</v>
      </c>
      <c r="D42" s="325"/>
      <c r="E42" s="325" t="s">
        <v>42</v>
      </c>
      <c r="F42" s="321" t="s">
        <v>1657</v>
      </c>
      <c r="G42" s="321" t="s">
        <v>1657</v>
      </c>
      <c r="H42" s="321" t="s">
        <v>43</v>
      </c>
      <c r="I42" s="321" t="s">
        <v>12</v>
      </c>
      <c r="J42" s="321" t="s">
        <v>1673</v>
      </c>
      <c r="K42" s="321"/>
      <c r="L42" s="321"/>
      <c r="M42" s="415" t="s">
        <v>11</v>
      </c>
    </row>
    <row r="43" spans="1:13">
      <c r="A43" s="315" t="s">
        <v>214</v>
      </c>
      <c r="B43" s="325" t="s">
        <v>31</v>
      </c>
      <c r="C43" s="417" t="s">
        <v>215</v>
      </c>
      <c r="D43" s="325"/>
      <c r="E43" s="325" t="s">
        <v>29</v>
      </c>
      <c r="F43" s="321" t="s">
        <v>1662</v>
      </c>
      <c r="G43" s="321" t="s">
        <v>1660</v>
      </c>
      <c r="H43" s="321" t="s">
        <v>43</v>
      </c>
      <c r="I43" s="321" t="s">
        <v>12</v>
      </c>
      <c r="J43" s="321" t="s">
        <v>1673</v>
      </c>
      <c r="K43" s="321"/>
      <c r="L43" s="321"/>
      <c r="M43" s="415" t="s">
        <v>11</v>
      </c>
    </row>
    <row r="44" spans="1:13">
      <c r="A44" s="315" t="s">
        <v>216</v>
      </c>
      <c r="B44" s="325" t="s">
        <v>31</v>
      </c>
      <c r="C44" s="417" t="s">
        <v>217</v>
      </c>
      <c r="D44" s="325"/>
      <c r="E44" s="325" t="s">
        <v>29</v>
      </c>
      <c r="F44" s="321" t="s">
        <v>218</v>
      </c>
      <c r="G44" s="321" t="s">
        <v>1660</v>
      </c>
      <c r="H44" s="321" t="s">
        <v>43</v>
      </c>
      <c r="I44" s="321" t="s">
        <v>12</v>
      </c>
      <c r="J44" s="321" t="s">
        <v>1673</v>
      </c>
      <c r="K44" s="321"/>
      <c r="L44" s="321"/>
      <c r="M44" s="415" t="s">
        <v>11</v>
      </c>
    </row>
    <row r="45" spans="1:13">
      <c r="A45" s="315" t="s">
        <v>219</v>
      </c>
      <c r="B45" s="325" t="s">
        <v>167</v>
      </c>
      <c r="C45" s="417" t="s">
        <v>220</v>
      </c>
      <c r="D45" s="325" t="s">
        <v>1657</v>
      </c>
      <c r="E45" s="325" t="s">
        <v>221</v>
      </c>
      <c r="F45" s="321" t="s">
        <v>1676</v>
      </c>
      <c r="G45" s="321" t="s">
        <v>1677</v>
      </c>
      <c r="H45" s="321" t="s">
        <v>43</v>
      </c>
      <c r="I45" s="321" t="s">
        <v>12</v>
      </c>
      <c r="J45" s="321" t="s">
        <v>1673</v>
      </c>
      <c r="K45" s="321"/>
      <c r="L45" s="321"/>
      <c r="M45" s="415" t="s">
        <v>11</v>
      </c>
    </row>
    <row r="46" spans="1:13">
      <c r="A46" s="315" t="s">
        <v>222</v>
      </c>
      <c r="B46" s="325" t="s">
        <v>167</v>
      </c>
      <c r="C46" s="417" t="s">
        <v>223</v>
      </c>
      <c r="D46" s="325" t="s">
        <v>1657</v>
      </c>
      <c r="E46" s="325" t="s">
        <v>29</v>
      </c>
      <c r="F46" s="321" t="s">
        <v>1678</v>
      </c>
      <c r="G46" s="321" t="s">
        <v>1660</v>
      </c>
      <c r="H46" s="321" t="s">
        <v>43</v>
      </c>
      <c r="I46" s="321" t="s">
        <v>12</v>
      </c>
      <c r="J46" s="321" t="s">
        <v>1673</v>
      </c>
      <c r="K46" s="321"/>
      <c r="L46" s="321"/>
      <c r="M46" s="415" t="s">
        <v>11</v>
      </c>
    </row>
    <row r="47" spans="1:13" ht="15" thickBot="1">
      <c r="A47" s="420" t="s">
        <v>224</v>
      </c>
      <c r="B47" s="363" t="s">
        <v>31</v>
      </c>
      <c r="C47" s="418" t="s">
        <v>225</v>
      </c>
      <c r="D47" s="363"/>
      <c r="E47" s="363" t="s">
        <v>68</v>
      </c>
      <c r="F47" s="369" t="s">
        <v>1660</v>
      </c>
      <c r="G47" s="369" t="s">
        <v>1660</v>
      </c>
      <c r="H47" s="369" t="s">
        <v>43</v>
      </c>
      <c r="I47" s="369" t="s">
        <v>12</v>
      </c>
      <c r="J47" s="369" t="s">
        <v>1673</v>
      </c>
      <c r="K47" s="369"/>
      <c r="L47" s="369"/>
      <c r="M47" s="419" t="s">
        <v>11</v>
      </c>
    </row>
    <row r="48" spans="1:13" ht="15" thickTop="1">
      <c r="A48" s="409" t="s">
        <v>226</v>
      </c>
      <c r="B48" s="347" t="s">
        <v>21</v>
      </c>
      <c r="C48" s="410" t="s">
        <v>227</v>
      </c>
      <c r="D48" s="347"/>
      <c r="E48" s="347"/>
      <c r="F48" s="351"/>
      <c r="G48" s="351"/>
      <c r="H48" s="351"/>
      <c r="I48" s="351" t="s">
        <v>12</v>
      </c>
      <c r="J48" s="411" t="s">
        <v>1673</v>
      </c>
      <c r="K48" s="411"/>
      <c r="L48" s="411"/>
      <c r="M48" s="353" t="s">
        <v>13</v>
      </c>
    </row>
    <row r="49" spans="1:13">
      <c r="A49" s="416"/>
      <c r="B49" s="306" t="s">
        <v>24</v>
      </c>
      <c r="C49" s="413" t="s">
        <v>228</v>
      </c>
      <c r="D49" s="309"/>
      <c r="E49" s="309"/>
      <c r="F49" s="311"/>
      <c r="G49" s="311"/>
      <c r="H49" s="311"/>
      <c r="I49" s="312" t="s">
        <v>12</v>
      </c>
      <c r="J49" s="311"/>
      <c r="K49" s="311"/>
      <c r="L49" s="311"/>
      <c r="M49" s="414"/>
    </row>
    <row r="50" spans="1:13">
      <c r="A50" s="315" t="s">
        <v>229</v>
      </c>
      <c r="B50" s="325" t="s">
        <v>27</v>
      </c>
      <c r="C50" s="331" t="s">
        <v>230</v>
      </c>
      <c r="D50" s="325"/>
      <c r="E50" s="325" t="s">
        <v>231</v>
      </c>
      <c r="F50" s="321" t="s">
        <v>1660</v>
      </c>
      <c r="G50" s="321" t="s">
        <v>1660</v>
      </c>
      <c r="H50" s="321" t="s">
        <v>11</v>
      </c>
      <c r="I50" s="321" t="s">
        <v>12</v>
      </c>
      <c r="J50" s="321" t="s">
        <v>1673</v>
      </c>
      <c r="K50" s="321"/>
      <c r="L50" s="321"/>
      <c r="M50" s="415" t="s">
        <v>11</v>
      </c>
    </row>
    <row r="51" spans="1:13">
      <c r="A51" s="315" t="s">
        <v>232</v>
      </c>
      <c r="B51" s="325" t="s">
        <v>27</v>
      </c>
      <c r="C51" s="331" t="s">
        <v>233</v>
      </c>
      <c r="D51" s="325"/>
      <c r="E51" s="325" t="s">
        <v>163</v>
      </c>
      <c r="F51" s="321">
        <v>1</v>
      </c>
      <c r="G51" s="321">
        <v>1</v>
      </c>
      <c r="H51" s="321" t="s">
        <v>43</v>
      </c>
      <c r="I51" s="321" t="s">
        <v>12</v>
      </c>
      <c r="J51" s="321" t="s">
        <v>1673</v>
      </c>
      <c r="K51" s="321"/>
      <c r="L51" s="321"/>
      <c r="M51" s="415" t="s">
        <v>11</v>
      </c>
    </row>
    <row r="52" spans="1:13">
      <c r="A52" s="361" t="s">
        <v>234</v>
      </c>
      <c r="B52" s="325" t="s">
        <v>27</v>
      </c>
      <c r="C52" s="331" t="s">
        <v>235</v>
      </c>
      <c r="D52" s="325"/>
      <c r="E52" s="325" t="s">
        <v>163</v>
      </c>
      <c r="F52" s="321">
        <v>1</v>
      </c>
      <c r="G52" s="321">
        <v>1</v>
      </c>
      <c r="H52" s="321" t="s">
        <v>43</v>
      </c>
      <c r="I52" s="322" t="s">
        <v>12</v>
      </c>
      <c r="J52" s="321" t="s">
        <v>1673</v>
      </c>
      <c r="K52" s="321"/>
      <c r="L52" s="321"/>
      <c r="M52" s="415" t="s">
        <v>11</v>
      </c>
    </row>
    <row r="53" spans="1:13">
      <c r="A53" s="416"/>
      <c r="B53" s="306" t="s">
        <v>24</v>
      </c>
      <c r="C53" s="413" t="s">
        <v>236</v>
      </c>
      <c r="D53" s="309"/>
      <c r="E53" s="309"/>
      <c r="F53" s="311"/>
      <c r="G53" s="311"/>
      <c r="H53" s="311"/>
      <c r="I53" s="312" t="s">
        <v>12</v>
      </c>
      <c r="J53" s="311"/>
      <c r="K53" s="311"/>
      <c r="L53" s="311"/>
      <c r="M53" s="414"/>
    </row>
    <row r="54" spans="1:13">
      <c r="A54" s="315" t="s">
        <v>237</v>
      </c>
      <c r="B54" s="325" t="s">
        <v>31</v>
      </c>
      <c r="C54" s="417" t="s">
        <v>238</v>
      </c>
      <c r="D54" s="325" t="s">
        <v>1657</v>
      </c>
      <c r="E54" s="28" t="s">
        <v>42</v>
      </c>
      <c r="F54" s="29">
        <v>1</v>
      </c>
      <c r="G54" s="29">
        <v>1</v>
      </c>
      <c r="H54" s="321" t="s">
        <v>43</v>
      </c>
      <c r="I54" s="321" t="s">
        <v>12</v>
      </c>
      <c r="J54" s="321" t="s">
        <v>1673</v>
      </c>
      <c r="K54" s="321"/>
      <c r="L54" s="321"/>
      <c r="M54" s="415" t="s">
        <v>11</v>
      </c>
    </row>
    <row r="55" spans="1:13">
      <c r="A55" s="315" t="s">
        <v>239</v>
      </c>
      <c r="B55" s="325" t="s">
        <v>31</v>
      </c>
      <c r="C55" s="417" t="s">
        <v>240</v>
      </c>
      <c r="D55" s="325" t="s">
        <v>1657</v>
      </c>
      <c r="E55" s="28" t="s">
        <v>42</v>
      </c>
      <c r="F55" s="29">
        <v>1</v>
      </c>
      <c r="G55" s="29">
        <v>1</v>
      </c>
      <c r="H55" s="321" t="s">
        <v>43</v>
      </c>
      <c r="I55" s="321" t="s">
        <v>12</v>
      </c>
      <c r="J55" s="321" t="s">
        <v>1673</v>
      </c>
      <c r="K55" s="321"/>
      <c r="L55" s="321"/>
      <c r="M55" s="415" t="s">
        <v>11</v>
      </c>
    </row>
    <row r="56" spans="1:13">
      <c r="A56" s="315" t="s">
        <v>241</v>
      </c>
      <c r="B56" s="325" t="s">
        <v>31</v>
      </c>
      <c r="C56" s="417" t="s">
        <v>242</v>
      </c>
      <c r="D56" s="325" t="s">
        <v>1657</v>
      </c>
      <c r="E56" s="28" t="s">
        <v>42</v>
      </c>
      <c r="F56" s="29">
        <v>1</v>
      </c>
      <c r="G56" s="29">
        <v>1</v>
      </c>
      <c r="H56" s="321" t="s">
        <v>43</v>
      </c>
      <c r="I56" s="321" t="s">
        <v>12</v>
      </c>
      <c r="J56" s="321" t="s">
        <v>1673</v>
      </c>
      <c r="K56" s="321"/>
      <c r="L56" s="321"/>
      <c r="M56" s="415" t="s">
        <v>11</v>
      </c>
    </row>
    <row r="57" spans="1:13">
      <c r="A57" s="315" t="s">
        <v>243</v>
      </c>
      <c r="B57" s="325" t="s">
        <v>31</v>
      </c>
      <c r="C57" s="417" t="s">
        <v>244</v>
      </c>
      <c r="D57" s="325"/>
      <c r="E57" s="325" t="s">
        <v>29</v>
      </c>
      <c r="F57" s="321" t="s">
        <v>1662</v>
      </c>
      <c r="G57" s="321" t="s">
        <v>1660</v>
      </c>
      <c r="H57" s="321" t="s">
        <v>43</v>
      </c>
      <c r="I57" s="321" t="s">
        <v>12</v>
      </c>
      <c r="J57" s="321" t="s">
        <v>1673</v>
      </c>
      <c r="K57" s="321"/>
      <c r="L57" s="321"/>
      <c r="M57" s="415" t="s">
        <v>11</v>
      </c>
    </row>
    <row r="58" spans="1:13">
      <c r="A58" s="315" t="s">
        <v>245</v>
      </c>
      <c r="B58" s="325" t="s">
        <v>31</v>
      </c>
      <c r="C58" s="417" t="s">
        <v>246</v>
      </c>
      <c r="D58" s="325"/>
      <c r="E58" s="325" t="s">
        <v>29</v>
      </c>
      <c r="F58" s="321" t="s">
        <v>1660</v>
      </c>
      <c r="G58" s="321" t="s">
        <v>1660</v>
      </c>
      <c r="H58" s="321" t="s">
        <v>43</v>
      </c>
      <c r="I58" s="321" t="s">
        <v>12</v>
      </c>
      <c r="J58" s="321" t="s">
        <v>1673</v>
      </c>
      <c r="K58" s="321"/>
      <c r="L58" s="321"/>
      <c r="M58" s="415" t="s">
        <v>11</v>
      </c>
    </row>
    <row r="59" spans="1:13">
      <c r="A59" s="315" t="s">
        <v>247</v>
      </c>
      <c r="B59" s="325" t="s">
        <v>31</v>
      </c>
      <c r="C59" s="417" t="s">
        <v>248</v>
      </c>
      <c r="D59" s="325">
        <v>1</v>
      </c>
      <c r="E59" s="325" t="s">
        <v>29</v>
      </c>
      <c r="F59" s="321" t="s">
        <v>1662</v>
      </c>
      <c r="G59" s="321" t="s">
        <v>1660</v>
      </c>
      <c r="H59" s="321" t="s">
        <v>43</v>
      </c>
      <c r="I59" s="321" t="s">
        <v>12</v>
      </c>
      <c r="J59" s="321" t="s">
        <v>1673</v>
      </c>
      <c r="K59" s="321"/>
      <c r="L59" s="321"/>
      <c r="M59" s="415" t="s">
        <v>11</v>
      </c>
    </row>
    <row r="60" spans="1:13">
      <c r="A60" s="315" t="s">
        <v>249</v>
      </c>
      <c r="B60" s="325" t="s">
        <v>31</v>
      </c>
      <c r="C60" s="417" t="s">
        <v>250</v>
      </c>
      <c r="D60" s="325">
        <v>1</v>
      </c>
      <c r="E60" s="325" t="s">
        <v>251</v>
      </c>
      <c r="F60" s="321">
        <v>2</v>
      </c>
      <c r="G60" s="321">
        <v>1</v>
      </c>
      <c r="H60" s="321" t="s">
        <v>43</v>
      </c>
      <c r="I60" s="321" t="s">
        <v>12</v>
      </c>
      <c r="J60" s="321" t="s">
        <v>1673</v>
      </c>
      <c r="K60" s="321"/>
      <c r="L60" s="321"/>
      <c r="M60" s="415" t="s">
        <v>11</v>
      </c>
    </row>
    <row r="61" spans="1:13">
      <c r="A61" s="315" t="s">
        <v>252</v>
      </c>
      <c r="B61" s="325" t="s">
        <v>31</v>
      </c>
      <c r="C61" s="417" t="s">
        <v>253</v>
      </c>
      <c r="D61" s="325">
        <v>1</v>
      </c>
      <c r="E61" s="325" t="s">
        <v>56</v>
      </c>
      <c r="F61" s="321">
        <v>3</v>
      </c>
      <c r="G61" s="321">
        <v>1</v>
      </c>
      <c r="H61" s="321" t="s">
        <v>43</v>
      </c>
      <c r="I61" s="321" t="s">
        <v>12</v>
      </c>
      <c r="J61" s="321" t="s">
        <v>1673</v>
      </c>
      <c r="K61" s="321"/>
      <c r="L61" s="321"/>
      <c r="M61" s="415" t="s">
        <v>11</v>
      </c>
    </row>
    <row r="62" spans="1:13">
      <c r="A62" s="315" t="s">
        <v>254</v>
      </c>
      <c r="B62" s="325" t="s">
        <v>31</v>
      </c>
      <c r="C62" s="417" t="s">
        <v>255</v>
      </c>
      <c r="D62" s="325">
        <v>1</v>
      </c>
      <c r="E62" s="325" t="s">
        <v>56</v>
      </c>
      <c r="F62" s="321" t="s">
        <v>1679</v>
      </c>
      <c r="G62" s="321">
        <v>1</v>
      </c>
      <c r="H62" s="321" t="s">
        <v>43</v>
      </c>
      <c r="I62" s="321" t="s">
        <v>12</v>
      </c>
      <c r="J62" s="321" t="s">
        <v>1673</v>
      </c>
      <c r="K62" s="321"/>
      <c r="L62" s="321"/>
      <c r="M62" s="415" t="s">
        <v>11</v>
      </c>
    </row>
    <row r="63" spans="1:13">
      <c r="A63" s="315" t="s">
        <v>256</v>
      </c>
      <c r="B63" s="325" t="s">
        <v>31</v>
      </c>
      <c r="C63" s="417" t="s">
        <v>257</v>
      </c>
      <c r="D63" s="325">
        <v>1</v>
      </c>
      <c r="E63" s="325" t="s">
        <v>29</v>
      </c>
      <c r="F63" s="321" t="s">
        <v>1680</v>
      </c>
      <c r="G63" s="321" t="s">
        <v>1660</v>
      </c>
      <c r="H63" s="321" t="s">
        <v>43</v>
      </c>
      <c r="I63" s="321" t="s">
        <v>12</v>
      </c>
      <c r="J63" s="321" t="s">
        <v>1673</v>
      </c>
      <c r="K63" s="321"/>
      <c r="L63" s="321"/>
      <c r="M63" s="415" t="s">
        <v>11</v>
      </c>
    </row>
    <row r="64" spans="1:13">
      <c r="A64" s="315" t="s">
        <v>258</v>
      </c>
      <c r="B64" s="325" t="s">
        <v>36</v>
      </c>
      <c r="C64" s="417" t="s">
        <v>259</v>
      </c>
      <c r="D64" s="325"/>
      <c r="E64" s="325" t="s">
        <v>56</v>
      </c>
      <c r="F64" s="321">
        <v>3</v>
      </c>
      <c r="G64" s="321">
        <v>1</v>
      </c>
      <c r="H64" s="321" t="s">
        <v>11</v>
      </c>
      <c r="I64" s="321" t="s">
        <v>12</v>
      </c>
      <c r="J64" s="321" t="s">
        <v>1673</v>
      </c>
      <c r="K64" s="321"/>
      <c r="L64" s="321"/>
      <c r="M64" s="415" t="s">
        <v>11</v>
      </c>
    </row>
    <row r="65" spans="1:13" ht="15" thickBot="1">
      <c r="A65" s="362" t="s">
        <v>260</v>
      </c>
      <c r="B65" s="363" t="s">
        <v>31</v>
      </c>
      <c r="C65" s="418" t="s">
        <v>261</v>
      </c>
      <c r="D65" s="363"/>
      <c r="E65" s="363" t="s">
        <v>68</v>
      </c>
      <c r="F65" s="369" t="s">
        <v>1660</v>
      </c>
      <c r="G65" s="369" t="s">
        <v>1660</v>
      </c>
      <c r="H65" s="369" t="s">
        <v>43</v>
      </c>
      <c r="I65" s="369" t="s">
        <v>12</v>
      </c>
      <c r="J65" s="321" t="s">
        <v>1673</v>
      </c>
      <c r="K65" s="369"/>
      <c r="L65" s="369"/>
      <c r="M65" s="419" t="s">
        <v>11</v>
      </c>
    </row>
    <row r="66" spans="1:13" ht="15" thickTop="1">
      <c r="A66" s="409" t="s">
        <v>262</v>
      </c>
      <c r="B66" s="347" t="s">
        <v>21</v>
      </c>
      <c r="C66" s="410" t="s">
        <v>263</v>
      </c>
      <c r="D66" s="347"/>
      <c r="E66" s="347"/>
      <c r="F66" s="351"/>
      <c r="G66" s="351"/>
      <c r="H66" s="351"/>
      <c r="I66" s="351" t="s">
        <v>12</v>
      </c>
      <c r="J66" s="411" t="s">
        <v>1673</v>
      </c>
      <c r="K66" s="411"/>
      <c r="L66" s="411"/>
      <c r="M66" s="353" t="s">
        <v>13</v>
      </c>
    </row>
    <row r="67" spans="1:13">
      <c r="A67" s="416"/>
      <c r="B67" s="306" t="s">
        <v>24</v>
      </c>
      <c r="C67" s="413" t="s">
        <v>264</v>
      </c>
      <c r="D67" s="309"/>
      <c r="E67" s="309"/>
      <c r="F67" s="311"/>
      <c r="G67" s="311"/>
      <c r="H67" s="311"/>
      <c r="I67" s="312" t="s">
        <v>12</v>
      </c>
      <c r="J67" s="311"/>
      <c r="K67" s="311"/>
      <c r="L67" s="311"/>
      <c r="M67" s="414"/>
    </row>
    <row r="68" spans="1:13">
      <c r="A68" s="315" t="s">
        <v>265</v>
      </c>
      <c r="B68" s="325" t="s">
        <v>27</v>
      </c>
      <c r="C68" s="331" t="s">
        <v>266</v>
      </c>
      <c r="D68" s="325"/>
      <c r="E68" s="325" t="s">
        <v>163</v>
      </c>
      <c r="F68" s="321">
        <v>1</v>
      </c>
      <c r="G68" s="321">
        <v>1</v>
      </c>
      <c r="H68" s="321" t="s">
        <v>11</v>
      </c>
      <c r="I68" s="321" t="s">
        <v>12</v>
      </c>
      <c r="J68" s="321" t="s">
        <v>1673</v>
      </c>
      <c r="K68" s="321"/>
      <c r="L68" s="321"/>
      <c r="M68" s="415" t="s">
        <v>11</v>
      </c>
    </row>
    <row r="69" spans="1:13">
      <c r="A69" s="361" t="s">
        <v>267</v>
      </c>
      <c r="B69" s="325" t="s">
        <v>31</v>
      </c>
      <c r="C69" s="331" t="s">
        <v>268</v>
      </c>
      <c r="D69" s="325"/>
      <c r="E69" s="325" t="s">
        <v>163</v>
      </c>
      <c r="F69" s="321">
        <v>1</v>
      </c>
      <c r="G69" s="321">
        <v>1</v>
      </c>
      <c r="H69" s="321" t="s">
        <v>43</v>
      </c>
      <c r="I69" s="322" t="s">
        <v>12</v>
      </c>
      <c r="J69" s="321" t="s">
        <v>1673</v>
      </c>
      <c r="K69" s="321"/>
      <c r="L69" s="321"/>
      <c r="M69" s="415" t="s">
        <v>11</v>
      </c>
    </row>
    <row r="70" spans="1:13">
      <c r="A70" s="416"/>
      <c r="B70" s="306" t="s">
        <v>24</v>
      </c>
      <c r="C70" s="413" t="s">
        <v>269</v>
      </c>
      <c r="D70" s="309"/>
      <c r="E70" s="309"/>
      <c r="F70" s="311"/>
      <c r="G70" s="311"/>
      <c r="H70" s="311"/>
      <c r="I70" s="312" t="s">
        <v>12</v>
      </c>
      <c r="J70" s="311"/>
      <c r="K70" s="311"/>
      <c r="L70" s="311"/>
      <c r="M70" s="414"/>
    </row>
    <row r="71" spans="1:13">
      <c r="A71" s="315" t="s">
        <v>270</v>
      </c>
      <c r="B71" s="325" t="s">
        <v>31</v>
      </c>
      <c r="C71" s="417" t="s">
        <v>271</v>
      </c>
      <c r="D71" s="325"/>
      <c r="E71" s="325" t="s">
        <v>56</v>
      </c>
      <c r="F71" s="321" t="s">
        <v>1681</v>
      </c>
      <c r="G71" s="321">
        <v>1</v>
      </c>
      <c r="H71" s="321" t="s">
        <v>43</v>
      </c>
      <c r="I71" s="321" t="s">
        <v>12</v>
      </c>
      <c r="J71" s="321" t="s">
        <v>1673</v>
      </c>
      <c r="K71" s="321"/>
      <c r="L71" s="321"/>
      <c r="M71" s="415" t="s">
        <v>11</v>
      </c>
    </row>
    <row r="72" spans="1:13">
      <c r="A72" s="315" t="s">
        <v>272</v>
      </c>
      <c r="B72" s="325" t="s">
        <v>31</v>
      </c>
      <c r="C72" s="417" t="s">
        <v>273</v>
      </c>
      <c r="D72" s="325"/>
      <c r="E72" s="318" t="s">
        <v>68</v>
      </c>
      <c r="F72" s="322" t="s">
        <v>1660</v>
      </c>
      <c r="G72" s="321">
        <v>1</v>
      </c>
      <c r="H72" s="321" t="s">
        <v>43</v>
      </c>
      <c r="I72" s="321" t="s">
        <v>12</v>
      </c>
      <c r="J72" s="321" t="s">
        <v>1673</v>
      </c>
      <c r="K72" s="321"/>
      <c r="L72" s="321"/>
      <c r="M72" s="415" t="s">
        <v>11</v>
      </c>
    </row>
    <row r="73" spans="1:13">
      <c r="A73" s="315" t="s">
        <v>274</v>
      </c>
      <c r="B73" s="325" t="s">
        <v>31</v>
      </c>
      <c r="C73" s="417" t="s">
        <v>275</v>
      </c>
      <c r="D73" s="325">
        <v>1</v>
      </c>
      <c r="E73" s="318" t="s">
        <v>68</v>
      </c>
      <c r="F73" s="321" t="s">
        <v>1660</v>
      </c>
      <c r="G73" s="321">
        <v>1</v>
      </c>
      <c r="H73" s="321" t="s">
        <v>43</v>
      </c>
      <c r="I73" s="321" t="s">
        <v>12</v>
      </c>
      <c r="J73" s="321" t="s">
        <v>1673</v>
      </c>
      <c r="K73" s="321"/>
      <c r="L73" s="321"/>
      <c r="M73" s="415" t="s">
        <v>11</v>
      </c>
    </row>
    <row r="74" spans="1:13">
      <c r="A74" s="315" t="s">
        <v>276</v>
      </c>
      <c r="B74" s="325" t="s">
        <v>31</v>
      </c>
      <c r="C74" s="417" t="s">
        <v>277</v>
      </c>
      <c r="D74" s="325" t="s">
        <v>75</v>
      </c>
      <c r="E74" s="318" t="s">
        <v>68</v>
      </c>
      <c r="F74" s="321" t="s">
        <v>1660</v>
      </c>
      <c r="G74" s="321">
        <v>1</v>
      </c>
      <c r="H74" s="321" t="s">
        <v>43</v>
      </c>
      <c r="I74" s="321" t="s">
        <v>12</v>
      </c>
      <c r="J74" s="321" t="s">
        <v>1673</v>
      </c>
      <c r="K74" s="321"/>
      <c r="L74" s="321"/>
      <c r="M74" s="415" t="s">
        <v>11</v>
      </c>
    </row>
    <row r="75" spans="1:13" ht="15" thickBot="1">
      <c r="A75" s="362" t="s">
        <v>278</v>
      </c>
      <c r="B75" s="363" t="s">
        <v>31</v>
      </c>
      <c r="C75" s="418" t="s">
        <v>279</v>
      </c>
      <c r="D75" s="363"/>
      <c r="E75" s="365" t="s">
        <v>68</v>
      </c>
      <c r="F75" s="369" t="s">
        <v>1660</v>
      </c>
      <c r="G75" s="369" t="s">
        <v>1660</v>
      </c>
      <c r="H75" s="369" t="s">
        <v>11</v>
      </c>
      <c r="I75" s="369" t="s">
        <v>12</v>
      </c>
      <c r="J75" s="369" t="s">
        <v>1673</v>
      </c>
      <c r="K75" s="369"/>
      <c r="L75" s="369"/>
      <c r="M75" s="419" t="s">
        <v>11</v>
      </c>
    </row>
    <row r="76" spans="1:13" ht="15" thickTop="1"/>
    <row r="77" spans="1:13" ht="20.100000000000001" customHeight="1">
      <c r="A77" s="372" t="s">
        <v>1669</v>
      </c>
    </row>
    <row r="78" spans="1:13" ht="36.9" customHeight="1">
      <c r="A78" s="421" t="s">
        <v>280</v>
      </c>
      <c r="B78" s="422"/>
      <c r="C78" s="422"/>
      <c r="D78" s="422"/>
      <c r="E78" s="422"/>
      <c r="F78" s="422"/>
      <c r="G78" s="422"/>
      <c r="H78" s="422"/>
      <c r="I78" s="422"/>
      <c r="J78" s="422"/>
      <c r="K78" s="422"/>
      <c r="L78" s="422"/>
      <c r="M78" s="374"/>
    </row>
    <row r="80" spans="1:13" ht="20.100000000000001" customHeight="1">
      <c r="A80" s="372" t="s">
        <v>1670</v>
      </c>
    </row>
    <row r="81" spans="1:13" ht="36.9" customHeight="1">
      <c r="A81" s="421" t="s">
        <v>281</v>
      </c>
      <c r="B81" s="422"/>
      <c r="C81" s="422"/>
      <c r="D81" s="422"/>
      <c r="E81" s="422"/>
      <c r="F81" s="422"/>
      <c r="G81" s="422"/>
      <c r="H81" s="422"/>
      <c r="I81" s="422"/>
      <c r="J81" s="422"/>
      <c r="K81" s="422"/>
      <c r="L81" s="422"/>
      <c r="M81" s="374"/>
    </row>
    <row r="83" spans="1:13" ht="20.100000000000001" customHeight="1">
      <c r="A83" s="372" t="s">
        <v>1671</v>
      </c>
    </row>
    <row r="84" spans="1:13" ht="36.9" customHeight="1">
      <c r="A84" s="421" t="s">
        <v>154</v>
      </c>
      <c r="B84" s="422"/>
      <c r="C84" s="422"/>
      <c r="D84" s="422"/>
      <c r="E84" s="422"/>
      <c r="F84" s="422"/>
      <c r="G84" s="422"/>
      <c r="H84" s="422"/>
      <c r="I84" s="422"/>
      <c r="J84" s="422"/>
      <c r="K84" s="422"/>
      <c r="L84" s="422"/>
      <c r="M84" s="374"/>
    </row>
    <row r="86" spans="1:13">
      <c r="A86" s="372" t="s">
        <v>155</v>
      </c>
      <c r="H86" s="258"/>
      <c r="I86" s="258"/>
      <c r="J86" s="258"/>
      <c r="K86" s="258"/>
      <c r="L86" s="258"/>
    </row>
    <row r="87" spans="1:13">
      <c r="A87" s="423" t="s">
        <v>156</v>
      </c>
      <c r="B87" s="423"/>
      <c r="C87" s="423"/>
      <c r="D87" s="423"/>
      <c r="E87" s="423"/>
      <c r="F87" s="423"/>
      <c r="G87" s="423"/>
      <c r="H87" s="423"/>
      <c r="I87" s="423"/>
      <c r="J87" s="423"/>
      <c r="K87" s="423"/>
      <c r="L87" s="423"/>
      <c r="M87" s="423"/>
    </row>
    <row r="88" spans="1:13">
      <c r="A88" s="375" t="s">
        <v>1672</v>
      </c>
      <c r="B88" s="423"/>
      <c r="C88" s="423"/>
      <c r="D88" s="423"/>
      <c r="E88" s="423"/>
      <c r="F88" s="423"/>
      <c r="G88" s="423"/>
      <c r="H88" s="423"/>
      <c r="I88" s="423"/>
      <c r="J88" s="423"/>
      <c r="K88" s="423"/>
      <c r="L88" s="423"/>
      <c r="M88" s="423"/>
    </row>
  </sheetData>
  <mergeCells count="20">
    <mergeCell ref="I9:I10"/>
    <mergeCell ref="A78:L78"/>
    <mergeCell ref="A81:L81"/>
    <mergeCell ref="A84:L84"/>
    <mergeCell ref="A2:B2"/>
    <mergeCell ref="C2:H2"/>
    <mergeCell ref="A4:B4"/>
    <mergeCell ref="C4:H4"/>
    <mergeCell ref="A5:B5"/>
    <mergeCell ref="C5:H5"/>
    <mergeCell ref="A7:B7"/>
    <mergeCell ref="A9:A10"/>
    <mergeCell ref="B9:B10"/>
    <mergeCell ref="C9:C10"/>
    <mergeCell ref="D9:D10"/>
    <mergeCell ref="J9:L9"/>
    <mergeCell ref="E9:E10"/>
    <mergeCell ref="F9:F10"/>
    <mergeCell ref="G9:G10"/>
    <mergeCell ref="H9:H1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CD615-3712-45D0-AD5F-41A8F185E8E4}">
  <dimension ref="A2:P81"/>
  <sheetViews>
    <sheetView topLeftCell="A48" workbookViewId="0">
      <selection activeCell="A48" sqref="A1:XFD1048576"/>
    </sheetView>
  </sheetViews>
  <sheetFormatPr baseColWidth="10" defaultColWidth="13.44140625" defaultRowHeight="14.4"/>
  <cols>
    <col min="1" max="1" width="25.6640625" customWidth="1"/>
    <col min="2" max="2" width="10.5546875" customWidth="1"/>
    <col min="3" max="3" width="66.109375" customWidth="1"/>
    <col min="4" max="4" width="17.5546875" customWidth="1"/>
    <col min="5" max="5" width="42.88671875" bestFit="1" customWidth="1"/>
    <col min="6" max="6" width="34.5546875" bestFit="1" customWidth="1"/>
    <col min="7" max="7" width="26.44140625" bestFit="1" customWidth="1"/>
    <col min="8" max="8" width="12.77734375" style="511" customWidth="1"/>
    <col min="9" max="9" width="11.44140625" style="511" customWidth="1"/>
    <col min="10" max="11" width="9.77734375" style="511" customWidth="1"/>
    <col min="12" max="12" width="10.21875" style="511" customWidth="1"/>
    <col min="13" max="13" width="17.44140625" customWidth="1"/>
  </cols>
  <sheetData>
    <row r="2" spans="1:16" ht="16.2">
      <c r="A2" s="512" t="s">
        <v>0</v>
      </c>
      <c r="B2" s="512"/>
      <c r="C2" s="513" t="s">
        <v>1</v>
      </c>
      <c r="D2" s="513"/>
      <c r="E2" s="513"/>
      <c r="F2" s="513"/>
      <c r="G2" s="513"/>
      <c r="H2" s="513"/>
      <c r="I2" s="514"/>
      <c r="J2" s="514"/>
      <c r="K2" s="514"/>
      <c r="L2" s="514"/>
      <c r="M2" s="514"/>
      <c r="N2" s="73"/>
      <c r="O2" s="73"/>
      <c r="P2" s="2"/>
    </row>
    <row r="4" spans="1:16" ht="15.6">
      <c r="A4" s="516" t="s">
        <v>2</v>
      </c>
      <c r="B4" s="516"/>
      <c r="C4" s="517" t="s">
        <v>282</v>
      </c>
      <c r="D4" s="517"/>
      <c r="E4" s="517"/>
      <c r="F4" s="517"/>
      <c r="G4" s="517"/>
      <c r="H4" s="517"/>
      <c r="I4" s="518"/>
      <c r="J4" s="518"/>
      <c r="K4" s="518"/>
      <c r="L4" s="518"/>
      <c r="M4" s="518"/>
      <c r="N4" s="521"/>
    </row>
    <row r="5" spans="1:16" ht="29.1" customHeight="1">
      <c r="A5" s="522" t="s">
        <v>1642</v>
      </c>
      <c r="B5" s="522"/>
      <c r="C5" s="523" t="s">
        <v>406</v>
      </c>
      <c r="D5" s="523"/>
      <c r="E5" s="523"/>
      <c r="F5" s="523"/>
      <c r="G5" s="523"/>
      <c r="H5" s="523"/>
      <c r="I5" s="524"/>
      <c r="J5" s="524"/>
      <c r="K5" s="524"/>
      <c r="L5" s="524"/>
      <c r="M5" s="524"/>
      <c r="N5" s="521"/>
    </row>
    <row r="6" spans="1:16" ht="15.6">
      <c r="A6" s="525"/>
      <c r="C6" s="526"/>
      <c r="D6" s="526"/>
      <c r="J6" s="527"/>
      <c r="K6" s="527"/>
      <c r="L6" s="527"/>
      <c r="M6" s="521"/>
      <c r="N6" s="521"/>
    </row>
    <row r="7" spans="1:16" ht="15.6">
      <c r="A7" s="528" t="s">
        <v>1003</v>
      </c>
      <c r="B7" s="528"/>
      <c r="C7" s="526"/>
      <c r="D7" s="526"/>
      <c r="J7" s="527"/>
      <c r="K7" s="527"/>
      <c r="L7" s="527"/>
      <c r="M7" s="521"/>
      <c r="N7" s="521"/>
    </row>
    <row r="8" spans="1:16" ht="15" thickBot="1"/>
    <row r="9" spans="1:16">
      <c r="A9" s="529" t="s">
        <v>1643</v>
      </c>
      <c r="B9" s="530" t="s">
        <v>1644</v>
      </c>
      <c r="C9" s="531" t="s">
        <v>1645</v>
      </c>
      <c r="D9" s="530" t="s">
        <v>1646</v>
      </c>
      <c r="E9" s="532" t="s">
        <v>1647</v>
      </c>
      <c r="F9" s="532" t="s">
        <v>1648</v>
      </c>
      <c r="G9" s="532" t="s">
        <v>1649</v>
      </c>
      <c r="H9" s="530" t="s">
        <v>1650</v>
      </c>
      <c r="I9" s="533" t="s">
        <v>6</v>
      </c>
      <c r="J9" s="534" t="s">
        <v>1651</v>
      </c>
      <c r="K9" s="534"/>
      <c r="L9" s="534"/>
      <c r="M9" s="535" t="s">
        <v>7</v>
      </c>
    </row>
    <row r="10" spans="1:16" s="525" customFormat="1" ht="41.1" customHeight="1" thickBot="1">
      <c r="A10" s="536"/>
      <c r="B10" s="537"/>
      <c r="C10" s="538"/>
      <c r="D10" s="537"/>
      <c r="E10" s="539"/>
      <c r="F10" s="539"/>
      <c r="G10" s="539"/>
      <c r="H10" s="537"/>
      <c r="I10" s="540"/>
      <c r="J10" s="541" t="s">
        <v>1652</v>
      </c>
      <c r="K10" s="541" t="s">
        <v>1653</v>
      </c>
      <c r="L10" s="541" t="s">
        <v>1654</v>
      </c>
      <c r="M10" s="542" t="s">
        <v>1655</v>
      </c>
    </row>
    <row r="11" spans="1:16">
      <c r="A11" s="148" t="s">
        <v>1161</v>
      </c>
      <c r="B11" s="149" t="s">
        <v>9</v>
      </c>
      <c r="C11" s="179" t="s">
        <v>10</v>
      </c>
      <c r="D11" s="149"/>
      <c r="E11" s="149"/>
      <c r="F11" s="151"/>
      <c r="G11" s="151"/>
      <c r="H11" s="151" t="s">
        <v>11</v>
      </c>
      <c r="I11" s="151" t="s">
        <v>12</v>
      </c>
      <c r="J11" s="152" t="s">
        <v>13</v>
      </c>
      <c r="K11" s="152">
        <v>1</v>
      </c>
      <c r="L11" s="152">
        <v>10</v>
      </c>
      <c r="M11" s="153" t="s">
        <v>13</v>
      </c>
    </row>
    <row r="12" spans="1:16">
      <c r="A12" s="154" t="s">
        <v>1162</v>
      </c>
      <c r="B12" s="35" t="s">
        <v>9</v>
      </c>
      <c r="C12" s="180" t="s">
        <v>15</v>
      </c>
      <c r="D12" s="35"/>
      <c r="E12" s="35"/>
      <c r="F12" s="37"/>
      <c r="G12" s="37"/>
      <c r="H12" s="37" t="s">
        <v>11</v>
      </c>
      <c r="I12" s="37" t="s">
        <v>12</v>
      </c>
      <c r="J12" s="38" t="s">
        <v>13</v>
      </c>
      <c r="K12" s="38">
        <v>1</v>
      </c>
      <c r="L12" s="38">
        <v>10</v>
      </c>
      <c r="M12" s="155" t="s">
        <v>13</v>
      </c>
    </row>
    <row r="13" spans="1:16">
      <c r="A13" s="154" t="s">
        <v>1163</v>
      </c>
      <c r="B13" s="35" t="s">
        <v>9</v>
      </c>
      <c r="C13" s="180" t="s">
        <v>17</v>
      </c>
      <c r="D13" s="35"/>
      <c r="E13" s="35"/>
      <c r="F13" s="37"/>
      <c r="G13" s="37"/>
      <c r="H13" s="37" t="s">
        <v>11</v>
      </c>
      <c r="I13" s="37" t="s">
        <v>12</v>
      </c>
      <c r="J13" s="38" t="s">
        <v>13</v>
      </c>
      <c r="K13" s="38">
        <v>1</v>
      </c>
      <c r="L13" s="38">
        <v>10</v>
      </c>
      <c r="M13" s="155" t="s">
        <v>13</v>
      </c>
    </row>
    <row r="14" spans="1:16">
      <c r="A14" s="154" t="s">
        <v>1164</v>
      </c>
      <c r="B14" s="35" t="s">
        <v>9</v>
      </c>
      <c r="C14" s="180" t="s">
        <v>19</v>
      </c>
      <c r="D14" s="35"/>
      <c r="E14" s="35"/>
      <c r="F14" s="37"/>
      <c r="G14" s="37"/>
      <c r="H14" s="37" t="s">
        <v>11</v>
      </c>
      <c r="I14" s="37" t="s">
        <v>12</v>
      </c>
      <c r="J14" s="38" t="s">
        <v>13</v>
      </c>
      <c r="K14" s="38">
        <v>1</v>
      </c>
      <c r="L14" s="38">
        <v>10</v>
      </c>
      <c r="M14" s="155" t="s">
        <v>13</v>
      </c>
    </row>
    <row r="15" spans="1:16" ht="15" thickBot="1">
      <c r="A15" s="171" t="s">
        <v>1165</v>
      </c>
      <c r="B15" s="172" t="s">
        <v>9</v>
      </c>
      <c r="C15" s="181" t="s">
        <v>875</v>
      </c>
      <c r="D15" s="172"/>
      <c r="E15" s="172"/>
      <c r="F15" s="174"/>
      <c r="G15" s="174"/>
      <c r="H15" s="174" t="s">
        <v>11</v>
      </c>
      <c r="I15" s="174" t="s">
        <v>12</v>
      </c>
      <c r="J15" s="175" t="s">
        <v>13</v>
      </c>
      <c r="K15" s="175">
        <v>1</v>
      </c>
      <c r="L15" s="175">
        <v>10</v>
      </c>
      <c r="M15" s="176" t="s">
        <v>13</v>
      </c>
    </row>
    <row r="16" spans="1:16">
      <c r="A16" s="583" t="s">
        <v>1166</v>
      </c>
      <c r="B16" s="584" t="s">
        <v>21</v>
      </c>
      <c r="C16" s="585" t="s">
        <v>1005</v>
      </c>
      <c r="D16" s="584"/>
      <c r="E16" s="584"/>
      <c r="F16" s="586"/>
      <c r="G16" s="586"/>
      <c r="H16" s="586"/>
      <c r="I16" s="586"/>
      <c r="J16" s="629" t="s">
        <v>1673</v>
      </c>
      <c r="K16" s="629"/>
      <c r="L16" s="629"/>
      <c r="M16" s="630" t="s">
        <v>13</v>
      </c>
    </row>
    <row r="17" spans="1:13">
      <c r="A17" s="885"/>
      <c r="B17" s="309" t="s">
        <v>24</v>
      </c>
      <c r="C17" s="569" t="s">
        <v>1006</v>
      </c>
      <c r="D17" s="309"/>
      <c r="E17" s="309"/>
      <c r="F17" s="311"/>
      <c r="G17" s="311"/>
      <c r="H17" s="311"/>
      <c r="I17" s="312" t="s">
        <v>12</v>
      </c>
      <c r="J17" s="311"/>
      <c r="K17" s="311"/>
      <c r="L17" s="311"/>
      <c r="M17" s="570"/>
    </row>
    <row r="18" spans="1:13">
      <c r="A18" s="571" t="s">
        <v>1167</v>
      </c>
      <c r="B18" s="572" t="s">
        <v>31</v>
      </c>
      <c r="C18" s="573" t="s">
        <v>1168</v>
      </c>
      <c r="D18" s="41"/>
      <c r="E18" s="41" t="s">
        <v>424</v>
      </c>
      <c r="F18" s="42">
        <v>1</v>
      </c>
      <c r="G18" s="42">
        <v>1</v>
      </c>
      <c r="H18" s="42" t="s">
        <v>43</v>
      </c>
      <c r="I18" s="42" t="s">
        <v>12</v>
      </c>
      <c r="J18" s="42" t="s">
        <v>1673</v>
      </c>
      <c r="K18" s="42"/>
      <c r="L18" s="42"/>
      <c r="M18" s="99" t="s">
        <v>11</v>
      </c>
    </row>
    <row r="19" spans="1:13">
      <c r="A19" s="575" t="s">
        <v>1169</v>
      </c>
      <c r="B19" s="572" t="s">
        <v>31</v>
      </c>
      <c r="C19" s="573" t="s">
        <v>1170</v>
      </c>
      <c r="D19" s="41"/>
      <c r="E19" s="42" t="s">
        <v>42</v>
      </c>
      <c r="F19" s="42" t="s">
        <v>883</v>
      </c>
      <c r="G19" s="42">
        <v>1</v>
      </c>
      <c r="H19" s="42" t="s">
        <v>43</v>
      </c>
      <c r="I19" s="42" t="s">
        <v>12</v>
      </c>
      <c r="J19" s="42" t="s">
        <v>1673</v>
      </c>
      <c r="K19" s="42"/>
      <c r="L19" s="42"/>
      <c r="M19" s="99" t="s">
        <v>11</v>
      </c>
    </row>
    <row r="20" spans="1:13">
      <c r="A20" s="575" t="s">
        <v>1171</v>
      </c>
      <c r="B20" s="572" t="s">
        <v>31</v>
      </c>
      <c r="C20" s="573" t="s">
        <v>1172</v>
      </c>
      <c r="D20" s="41"/>
      <c r="E20" s="325" t="s">
        <v>1698</v>
      </c>
      <c r="F20" s="321" t="s">
        <v>1697</v>
      </c>
      <c r="G20" s="321" t="s">
        <v>1699</v>
      </c>
      <c r="H20" s="42" t="s">
        <v>43</v>
      </c>
      <c r="I20" s="42" t="s">
        <v>12</v>
      </c>
      <c r="J20" s="42" t="s">
        <v>1673</v>
      </c>
      <c r="K20" s="42"/>
      <c r="L20" s="42"/>
      <c r="M20" s="99" t="s">
        <v>11</v>
      </c>
    </row>
    <row r="21" spans="1:13">
      <c r="A21" s="568"/>
      <c r="B21" s="309" t="s">
        <v>24</v>
      </c>
      <c r="C21" s="569" t="s">
        <v>1016</v>
      </c>
      <c r="D21" s="84"/>
      <c r="E21" s="84"/>
      <c r="F21" s="85"/>
      <c r="G21" s="85"/>
      <c r="H21" s="311"/>
      <c r="I21" s="312" t="s">
        <v>12</v>
      </c>
      <c r="J21" s="311"/>
      <c r="K21" s="311"/>
      <c r="L21" s="311"/>
      <c r="M21" s="570"/>
    </row>
    <row r="22" spans="1:13">
      <c r="A22" s="571" t="s">
        <v>1173</v>
      </c>
      <c r="B22" s="572" t="s">
        <v>31</v>
      </c>
      <c r="C22" s="573" t="s">
        <v>1018</v>
      </c>
      <c r="D22" s="42"/>
      <c r="E22" s="42" t="s">
        <v>56</v>
      </c>
      <c r="F22" s="42">
        <v>2</v>
      </c>
      <c r="G22" s="42">
        <v>1</v>
      </c>
      <c r="H22" s="42" t="s">
        <v>43</v>
      </c>
      <c r="I22" s="42" t="s">
        <v>12</v>
      </c>
      <c r="J22" s="42" t="s">
        <v>1673</v>
      </c>
      <c r="K22" s="42"/>
      <c r="L22" s="42"/>
      <c r="M22" s="99" t="s">
        <v>11</v>
      </c>
    </row>
    <row r="23" spans="1:13">
      <c r="A23" s="571" t="s">
        <v>1174</v>
      </c>
      <c r="B23" s="572" t="s">
        <v>31</v>
      </c>
      <c r="C23" s="573" t="s">
        <v>1020</v>
      </c>
      <c r="D23" s="42">
        <v>1</v>
      </c>
      <c r="E23" s="42" t="s">
        <v>42</v>
      </c>
      <c r="F23" s="42" t="s">
        <v>883</v>
      </c>
      <c r="G23" s="42">
        <v>1</v>
      </c>
      <c r="H23" s="42" t="s">
        <v>43</v>
      </c>
      <c r="I23" s="42" t="s">
        <v>12</v>
      </c>
      <c r="J23" s="42" t="s">
        <v>1673</v>
      </c>
      <c r="K23" s="42"/>
      <c r="L23" s="42"/>
      <c r="M23" s="99" t="s">
        <v>11</v>
      </c>
    </row>
    <row r="24" spans="1:13" ht="15" thickBot="1">
      <c r="A24" s="571" t="s">
        <v>1175</v>
      </c>
      <c r="B24" s="572" t="s">
        <v>31</v>
      </c>
      <c r="C24" s="573" t="s">
        <v>1022</v>
      </c>
      <c r="D24" s="90">
        <v>1</v>
      </c>
      <c r="E24" s="90" t="s">
        <v>42</v>
      </c>
      <c r="F24" s="90" t="s">
        <v>883</v>
      </c>
      <c r="G24" s="90">
        <v>1</v>
      </c>
      <c r="H24" s="90" t="s">
        <v>43</v>
      </c>
      <c r="I24" s="90" t="s">
        <v>12</v>
      </c>
      <c r="J24" s="42" t="s">
        <v>1673</v>
      </c>
      <c r="K24" s="90"/>
      <c r="L24" s="90"/>
      <c r="M24" s="100" t="s">
        <v>11</v>
      </c>
    </row>
    <row r="25" spans="1:13">
      <c r="A25" s="583" t="s">
        <v>1176</v>
      </c>
      <c r="B25" s="584" t="s">
        <v>21</v>
      </c>
      <c r="C25" s="585" t="s">
        <v>1024</v>
      </c>
      <c r="D25" s="584"/>
      <c r="E25" s="584"/>
      <c r="F25" s="586"/>
      <c r="G25" s="586"/>
      <c r="H25" s="586"/>
      <c r="I25" s="586"/>
      <c r="J25" s="629" t="s">
        <v>1673</v>
      </c>
      <c r="K25" s="629"/>
      <c r="L25" s="629"/>
      <c r="M25" s="630" t="s">
        <v>13</v>
      </c>
    </row>
    <row r="26" spans="1:13">
      <c r="A26" s="568"/>
      <c r="B26" s="309" t="s">
        <v>24</v>
      </c>
      <c r="C26" s="569" t="s">
        <v>1025</v>
      </c>
      <c r="D26" s="309"/>
      <c r="E26" s="309"/>
      <c r="F26" s="311"/>
      <c r="G26" s="311"/>
      <c r="H26" s="311"/>
      <c r="I26" s="311" t="s">
        <v>12</v>
      </c>
      <c r="J26" s="311"/>
      <c r="K26" s="311"/>
      <c r="L26" s="311"/>
      <c r="M26" s="570"/>
    </row>
    <row r="27" spans="1:13">
      <c r="A27" s="571" t="s">
        <v>1177</v>
      </c>
      <c r="B27" s="572" t="s">
        <v>31</v>
      </c>
      <c r="C27" s="573" t="s">
        <v>1178</v>
      </c>
      <c r="D27" s="41"/>
      <c r="E27" s="41" t="s">
        <v>424</v>
      </c>
      <c r="F27" s="42">
        <v>1</v>
      </c>
      <c r="G27" s="42">
        <v>1</v>
      </c>
      <c r="H27" s="42" t="s">
        <v>43</v>
      </c>
      <c r="I27" s="42" t="s">
        <v>12</v>
      </c>
      <c r="J27" s="42" t="s">
        <v>1673</v>
      </c>
      <c r="K27" s="42"/>
      <c r="L27" s="42"/>
      <c r="M27" s="99" t="s">
        <v>11</v>
      </c>
    </row>
    <row r="28" spans="1:13">
      <c r="A28" s="575" t="s">
        <v>1179</v>
      </c>
      <c r="B28" s="572" t="s">
        <v>31</v>
      </c>
      <c r="C28" s="573" t="s">
        <v>1180</v>
      </c>
      <c r="D28" s="41"/>
      <c r="E28" s="42" t="s">
        <v>42</v>
      </c>
      <c r="F28" s="42" t="s">
        <v>883</v>
      </c>
      <c r="G28" s="42">
        <v>1</v>
      </c>
      <c r="H28" s="42" t="s">
        <v>43</v>
      </c>
      <c r="I28" s="42" t="s">
        <v>12</v>
      </c>
      <c r="J28" s="42" t="s">
        <v>1673</v>
      </c>
      <c r="K28" s="42"/>
      <c r="L28" s="42"/>
      <c r="M28" s="99" t="s">
        <v>11</v>
      </c>
    </row>
    <row r="29" spans="1:13">
      <c r="A29" s="575" t="s">
        <v>1181</v>
      </c>
      <c r="B29" s="572" t="s">
        <v>31</v>
      </c>
      <c r="C29" s="573" t="s">
        <v>1182</v>
      </c>
      <c r="D29" s="41"/>
      <c r="E29" s="325" t="s">
        <v>1698</v>
      </c>
      <c r="F29" s="321" t="s">
        <v>1697</v>
      </c>
      <c r="G29" s="321" t="s">
        <v>1699</v>
      </c>
      <c r="H29" s="42" t="s">
        <v>43</v>
      </c>
      <c r="I29" s="42" t="s">
        <v>12</v>
      </c>
      <c r="J29" s="42" t="s">
        <v>1673</v>
      </c>
      <c r="K29" s="42"/>
      <c r="L29" s="42"/>
      <c r="M29" s="99" t="s">
        <v>11</v>
      </c>
    </row>
    <row r="30" spans="1:13">
      <c r="A30" s="568"/>
      <c r="B30" s="309" t="s">
        <v>24</v>
      </c>
      <c r="C30" s="569" t="s">
        <v>1032</v>
      </c>
      <c r="D30" s="84"/>
      <c r="E30" s="84"/>
      <c r="F30" s="85"/>
      <c r="G30" s="85"/>
      <c r="H30" s="85"/>
      <c r="I30" s="85" t="s">
        <v>12</v>
      </c>
      <c r="J30" s="85"/>
      <c r="K30" s="85"/>
      <c r="L30" s="85"/>
      <c r="M30" s="98"/>
    </row>
    <row r="31" spans="1:13">
      <c r="A31" s="886" t="s">
        <v>1183</v>
      </c>
      <c r="B31" s="588" t="s">
        <v>31</v>
      </c>
      <c r="C31" s="589" t="s">
        <v>1034</v>
      </c>
      <c r="D31" s="41"/>
      <c r="E31" s="42" t="s">
        <v>42</v>
      </c>
      <c r="F31" s="42" t="s">
        <v>883</v>
      </c>
      <c r="G31" s="42">
        <v>1</v>
      </c>
      <c r="H31" s="42" t="s">
        <v>43</v>
      </c>
      <c r="I31" s="42" t="s">
        <v>12</v>
      </c>
      <c r="J31" s="42" t="s">
        <v>1673</v>
      </c>
      <c r="K31" s="42"/>
      <c r="L31" s="42"/>
      <c r="M31" s="99" t="s">
        <v>11</v>
      </c>
    </row>
    <row r="32" spans="1:13">
      <c r="A32" s="109" t="s">
        <v>1184</v>
      </c>
      <c r="B32" s="588" t="s">
        <v>31</v>
      </c>
      <c r="C32" s="109" t="s">
        <v>1036</v>
      </c>
      <c r="D32" s="182"/>
      <c r="E32" s="41" t="s">
        <v>42</v>
      </c>
      <c r="F32" s="42">
        <v>2</v>
      </c>
      <c r="G32" s="42">
        <v>1</v>
      </c>
      <c r="H32" s="42" t="s">
        <v>43</v>
      </c>
      <c r="I32" s="42" t="s">
        <v>12</v>
      </c>
      <c r="J32" s="42" t="s">
        <v>1673</v>
      </c>
      <c r="K32" s="42"/>
      <c r="L32" s="42"/>
      <c r="M32" s="99" t="s">
        <v>11</v>
      </c>
    </row>
    <row r="33" spans="1:13">
      <c r="A33" s="109" t="s">
        <v>1185</v>
      </c>
      <c r="B33" s="588" t="s">
        <v>31</v>
      </c>
      <c r="C33" s="109" t="s">
        <v>1038</v>
      </c>
      <c r="D33" s="182">
        <v>1</v>
      </c>
      <c r="E33" s="42" t="s">
        <v>42</v>
      </c>
      <c r="F33" s="42" t="s">
        <v>883</v>
      </c>
      <c r="G33" s="42">
        <v>1</v>
      </c>
      <c r="H33" s="42" t="s">
        <v>43</v>
      </c>
      <c r="I33" s="42" t="s">
        <v>12</v>
      </c>
      <c r="J33" s="42" t="s">
        <v>1673</v>
      </c>
      <c r="K33" s="42"/>
      <c r="L33" s="42"/>
      <c r="M33" s="99" t="s">
        <v>11</v>
      </c>
    </row>
    <row r="34" spans="1:13">
      <c r="A34" s="109" t="s">
        <v>1186</v>
      </c>
      <c r="B34" s="588" t="s">
        <v>31</v>
      </c>
      <c r="C34" s="109" t="s">
        <v>1187</v>
      </c>
      <c r="D34" s="182">
        <v>1</v>
      </c>
      <c r="E34" s="42" t="s">
        <v>42</v>
      </c>
      <c r="F34" s="42" t="s">
        <v>883</v>
      </c>
      <c r="G34" s="42">
        <v>1</v>
      </c>
      <c r="H34" s="42" t="s">
        <v>43</v>
      </c>
      <c r="I34" s="42" t="s">
        <v>12</v>
      </c>
      <c r="J34" s="42" t="s">
        <v>1673</v>
      </c>
      <c r="K34" s="42"/>
      <c r="L34" s="42"/>
      <c r="M34" s="99" t="s">
        <v>11</v>
      </c>
    </row>
    <row r="35" spans="1:13" ht="15" thickBot="1">
      <c r="A35" s="887" t="s">
        <v>1188</v>
      </c>
      <c r="B35" s="588" t="s">
        <v>31</v>
      </c>
      <c r="C35" s="888" t="s">
        <v>1042</v>
      </c>
      <c r="D35" s="88"/>
      <c r="E35" s="90" t="s">
        <v>42</v>
      </c>
      <c r="F35" s="90" t="s">
        <v>883</v>
      </c>
      <c r="G35" s="90">
        <v>1</v>
      </c>
      <c r="H35" s="90" t="s">
        <v>43</v>
      </c>
      <c r="I35" s="90" t="s">
        <v>12</v>
      </c>
      <c r="J35" s="42" t="s">
        <v>1673</v>
      </c>
      <c r="K35" s="90"/>
      <c r="L35" s="90"/>
      <c r="M35" s="100" t="s">
        <v>11</v>
      </c>
    </row>
    <row r="36" spans="1:13">
      <c r="A36" s="583" t="s">
        <v>1189</v>
      </c>
      <c r="B36" s="584" t="s">
        <v>21</v>
      </c>
      <c r="C36" s="585" t="s">
        <v>1044</v>
      </c>
      <c r="D36" s="584"/>
      <c r="E36" s="584"/>
      <c r="F36" s="586"/>
      <c r="G36" s="586"/>
      <c r="H36" s="586"/>
      <c r="I36" s="586"/>
      <c r="J36" s="629" t="s">
        <v>1673</v>
      </c>
      <c r="K36" s="629"/>
      <c r="L36" s="629"/>
      <c r="M36" s="630" t="s">
        <v>13</v>
      </c>
    </row>
    <row r="37" spans="1:13">
      <c r="A37" s="568"/>
      <c r="B37" s="309" t="s">
        <v>24</v>
      </c>
      <c r="C37" s="569" t="s">
        <v>1045</v>
      </c>
      <c r="D37" s="309"/>
      <c r="E37" s="309"/>
      <c r="F37" s="311"/>
      <c r="G37" s="311"/>
      <c r="H37" s="311"/>
      <c r="I37" s="311" t="s">
        <v>12</v>
      </c>
      <c r="J37" s="311"/>
      <c r="K37" s="311"/>
      <c r="L37" s="311"/>
      <c r="M37" s="570"/>
    </row>
    <row r="38" spans="1:13">
      <c r="A38" s="571" t="s">
        <v>1190</v>
      </c>
      <c r="B38" s="572" t="s">
        <v>31</v>
      </c>
      <c r="C38" s="573" t="s">
        <v>1191</v>
      </c>
      <c r="D38" s="41"/>
      <c r="E38" s="41" t="s">
        <v>424</v>
      </c>
      <c r="F38" s="42">
        <v>1</v>
      </c>
      <c r="G38" s="42">
        <v>1</v>
      </c>
      <c r="H38" s="42" t="s">
        <v>43</v>
      </c>
      <c r="I38" s="42" t="s">
        <v>12</v>
      </c>
      <c r="J38" s="42" t="s">
        <v>1673</v>
      </c>
      <c r="K38" s="42"/>
      <c r="L38" s="42"/>
      <c r="M38" s="99" t="s">
        <v>11</v>
      </c>
    </row>
    <row r="39" spans="1:13">
      <c r="A39" s="575" t="s">
        <v>1192</v>
      </c>
      <c r="B39" s="572" t="s">
        <v>31</v>
      </c>
      <c r="C39" s="573" t="s">
        <v>1193</v>
      </c>
      <c r="D39" s="41"/>
      <c r="E39" s="42" t="s">
        <v>42</v>
      </c>
      <c r="F39" s="42" t="s">
        <v>883</v>
      </c>
      <c r="G39" s="42">
        <v>1</v>
      </c>
      <c r="H39" s="42" t="s">
        <v>43</v>
      </c>
      <c r="I39" s="42" t="s">
        <v>12</v>
      </c>
      <c r="J39" s="42" t="s">
        <v>1673</v>
      </c>
      <c r="K39" s="42"/>
      <c r="L39" s="42"/>
      <c r="M39" s="99" t="s">
        <v>11</v>
      </c>
    </row>
    <row r="40" spans="1:13">
      <c r="A40" s="575" t="s">
        <v>1194</v>
      </c>
      <c r="B40" s="572" t="s">
        <v>31</v>
      </c>
      <c r="C40" s="573" t="s">
        <v>1195</v>
      </c>
      <c r="D40" s="41"/>
      <c r="E40" s="325" t="s">
        <v>1698</v>
      </c>
      <c r="F40" s="321" t="s">
        <v>1697</v>
      </c>
      <c r="G40" s="321" t="s">
        <v>1699</v>
      </c>
      <c r="H40" s="42" t="s">
        <v>43</v>
      </c>
      <c r="I40" s="42" t="s">
        <v>12</v>
      </c>
      <c r="J40" s="42" t="s">
        <v>1673</v>
      </c>
      <c r="K40" s="42"/>
      <c r="L40" s="42"/>
      <c r="M40" s="99" t="s">
        <v>11</v>
      </c>
    </row>
    <row r="41" spans="1:13">
      <c r="A41" s="568"/>
      <c r="B41" s="309" t="s">
        <v>24</v>
      </c>
      <c r="C41" s="569" t="s">
        <v>1052</v>
      </c>
      <c r="D41" s="84"/>
      <c r="E41" s="84"/>
      <c r="F41" s="85"/>
      <c r="G41" s="85"/>
      <c r="H41" s="85"/>
      <c r="I41" s="85" t="s">
        <v>12</v>
      </c>
      <c r="J41" s="85"/>
      <c r="K41" s="85"/>
      <c r="L41" s="85"/>
      <c r="M41" s="98"/>
    </row>
    <row r="42" spans="1:13">
      <c r="A42" s="575" t="s">
        <v>1196</v>
      </c>
      <c r="B42" s="572" t="s">
        <v>31</v>
      </c>
      <c r="C42" s="573" t="s">
        <v>1054</v>
      </c>
      <c r="D42" s="41"/>
      <c r="E42" s="42" t="s">
        <v>42</v>
      </c>
      <c r="F42" s="42" t="s">
        <v>883</v>
      </c>
      <c r="G42" s="42">
        <v>1</v>
      </c>
      <c r="H42" s="42" t="s">
        <v>43</v>
      </c>
      <c r="I42" s="42" t="s">
        <v>12</v>
      </c>
      <c r="J42" s="42" t="s">
        <v>1673</v>
      </c>
      <c r="K42" s="42"/>
      <c r="L42" s="42"/>
      <c r="M42" s="99" t="s">
        <v>11</v>
      </c>
    </row>
    <row r="43" spans="1:13">
      <c r="A43" s="575" t="s">
        <v>1197</v>
      </c>
      <c r="B43" s="572" t="s">
        <v>31</v>
      </c>
      <c r="C43" s="573" t="s">
        <v>1056</v>
      </c>
      <c r="D43" s="41"/>
      <c r="E43" s="42" t="s">
        <v>42</v>
      </c>
      <c r="F43" s="42" t="s">
        <v>883</v>
      </c>
      <c r="G43" s="42">
        <v>1</v>
      </c>
      <c r="H43" s="42" t="s">
        <v>43</v>
      </c>
      <c r="I43" s="42" t="s">
        <v>12</v>
      </c>
      <c r="J43" s="42" t="s">
        <v>1673</v>
      </c>
      <c r="K43" s="42"/>
      <c r="L43" s="42"/>
      <c r="M43" s="99" t="s">
        <v>11</v>
      </c>
    </row>
    <row r="44" spans="1:13">
      <c r="A44" s="575" t="s">
        <v>1198</v>
      </c>
      <c r="B44" s="572" t="s">
        <v>31</v>
      </c>
      <c r="C44" s="573" t="s">
        <v>1058</v>
      </c>
      <c r="D44" s="41">
        <v>1</v>
      </c>
      <c r="E44" s="42" t="s">
        <v>42</v>
      </c>
      <c r="F44" s="42" t="s">
        <v>883</v>
      </c>
      <c r="G44" s="42">
        <v>1</v>
      </c>
      <c r="H44" s="42" t="s">
        <v>43</v>
      </c>
      <c r="I44" s="42" t="s">
        <v>12</v>
      </c>
      <c r="J44" s="42" t="s">
        <v>1673</v>
      </c>
      <c r="K44" s="42"/>
      <c r="L44" s="42"/>
      <c r="M44" s="99" t="s">
        <v>11</v>
      </c>
    </row>
    <row r="45" spans="1:13">
      <c r="A45" s="575" t="s">
        <v>1199</v>
      </c>
      <c r="B45" s="572" t="s">
        <v>31</v>
      </c>
      <c r="C45" s="573" t="s">
        <v>1200</v>
      </c>
      <c r="D45" s="41">
        <v>1</v>
      </c>
      <c r="E45" s="42" t="s">
        <v>42</v>
      </c>
      <c r="F45" s="42" t="s">
        <v>883</v>
      </c>
      <c r="G45" s="42">
        <v>1</v>
      </c>
      <c r="H45" s="42" t="s">
        <v>43</v>
      </c>
      <c r="I45" s="42" t="s">
        <v>12</v>
      </c>
      <c r="J45" s="42" t="s">
        <v>1673</v>
      </c>
      <c r="K45" s="42"/>
      <c r="L45" s="42"/>
      <c r="M45" s="99" t="s">
        <v>11</v>
      </c>
    </row>
    <row r="46" spans="1:13">
      <c r="A46" s="575" t="s">
        <v>1201</v>
      </c>
      <c r="B46" s="572" t="s">
        <v>31</v>
      </c>
      <c r="C46" s="23" t="s">
        <v>1062</v>
      </c>
      <c r="D46" s="41"/>
      <c r="E46" s="41" t="s">
        <v>56</v>
      </c>
      <c r="F46" s="42">
        <v>2</v>
      </c>
      <c r="G46" s="42">
        <v>1</v>
      </c>
      <c r="H46" s="42" t="s">
        <v>43</v>
      </c>
      <c r="I46" s="42" t="s">
        <v>12</v>
      </c>
      <c r="J46" s="42" t="s">
        <v>1673</v>
      </c>
      <c r="K46" s="42"/>
      <c r="L46" s="42"/>
      <c r="M46" s="99" t="s">
        <v>11</v>
      </c>
    </row>
    <row r="47" spans="1:13">
      <c r="A47" s="575" t="s">
        <v>1202</v>
      </c>
      <c r="B47" s="572" t="s">
        <v>31</v>
      </c>
      <c r="C47" s="573" t="s">
        <v>1064</v>
      </c>
      <c r="D47" s="41"/>
      <c r="E47" s="42" t="s">
        <v>42</v>
      </c>
      <c r="F47" s="42" t="s">
        <v>883</v>
      </c>
      <c r="G47" s="42">
        <v>1</v>
      </c>
      <c r="H47" s="42" t="s">
        <v>43</v>
      </c>
      <c r="I47" s="42" t="s">
        <v>12</v>
      </c>
      <c r="J47" s="42" t="s">
        <v>1673</v>
      </c>
      <c r="K47" s="42"/>
      <c r="L47" s="42"/>
      <c r="M47" s="99" t="s">
        <v>11</v>
      </c>
    </row>
    <row r="48" spans="1:13">
      <c r="A48" s="575" t="s">
        <v>1203</v>
      </c>
      <c r="B48" s="572" t="s">
        <v>31</v>
      </c>
      <c r="C48" s="573" t="s">
        <v>1066</v>
      </c>
      <c r="D48" s="41">
        <v>1</v>
      </c>
      <c r="E48" s="42" t="s">
        <v>42</v>
      </c>
      <c r="F48" s="42" t="s">
        <v>883</v>
      </c>
      <c r="G48" s="42">
        <v>1</v>
      </c>
      <c r="H48" s="42" t="s">
        <v>43</v>
      </c>
      <c r="I48" s="42" t="s">
        <v>12</v>
      </c>
      <c r="J48" s="42" t="s">
        <v>1673</v>
      </c>
      <c r="K48" s="42"/>
      <c r="L48" s="42"/>
      <c r="M48" s="99" t="s">
        <v>11</v>
      </c>
    </row>
    <row r="49" spans="1:13" ht="15" thickBot="1">
      <c r="A49" s="575" t="s">
        <v>1204</v>
      </c>
      <c r="B49" s="572" t="s">
        <v>31</v>
      </c>
      <c r="C49" s="573" t="s">
        <v>1068</v>
      </c>
      <c r="D49" s="88">
        <v>1</v>
      </c>
      <c r="E49" s="90" t="s">
        <v>42</v>
      </c>
      <c r="F49" s="90" t="s">
        <v>883</v>
      </c>
      <c r="G49" s="90">
        <v>1</v>
      </c>
      <c r="H49" s="90" t="s">
        <v>43</v>
      </c>
      <c r="I49" s="90" t="s">
        <v>12</v>
      </c>
      <c r="J49" s="42" t="s">
        <v>1673</v>
      </c>
      <c r="K49" s="90"/>
      <c r="L49" s="90"/>
      <c r="M49" s="100" t="s">
        <v>11</v>
      </c>
    </row>
    <row r="50" spans="1:13">
      <c r="A50" s="583" t="s">
        <v>1205</v>
      </c>
      <c r="B50" s="584" t="s">
        <v>21</v>
      </c>
      <c r="C50" s="585" t="s">
        <v>1070</v>
      </c>
      <c r="D50" s="94"/>
      <c r="E50" s="94"/>
      <c r="F50" s="95"/>
      <c r="G50" s="95"/>
      <c r="H50" s="586"/>
      <c r="I50" s="586"/>
      <c r="J50" s="629" t="s">
        <v>1673</v>
      </c>
      <c r="K50" s="629"/>
      <c r="L50" s="629"/>
      <c r="M50" s="630" t="s">
        <v>13</v>
      </c>
    </row>
    <row r="51" spans="1:13">
      <c r="A51" s="568"/>
      <c r="B51" s="309" t="s">
        <v>24</v>
      </c>
      <c r="C51" s="569" t="s">
        <v>1071</v>
      </c>
      <c r="D51" s="84"/>
      <c r="E51" s="84"/>
      <c r="F51" s="85"/>
      <c r="G51" s="85"/>
      <c r="H51" s="311"/>
      <c r="I51" s="311" t="s">
        <v>12</v>
      </c>
      <c r="J51" s="311"/>
      <c r="K51" s="311"/>
      <c r="L51" s="311"/>
      <c r="M51" s="570"/>
    </row>
    <row r="52" spans="1:13">
      <c r="A52" s="571" t="s">
        <v>1206</v>
      </c>
      <c r="B52" s="572" t="s">
        <v>31</v>
      </c>
      <c r="C52" s="573" t="s">
        <v>1207</v>
      </c>
      <c r="D52" s="41"/>
      <c r="E52" s="41" t="s">
        <v>424</v>
      </c>
      <c r="F52" s="42">
        <v>1</v>
      </c>
      <c r="G52" s="42">
        <v>1</v>
      </c>
      <c r="H52" s="42" t="s">
        <v>43</v>
      </c>
      <c r="I52" s="42" t="s">
        <v>12</v>
      </c>
      <c r="J52" s="42" t="s">
        <v>1673</v>
      </c>
      <c r="K52" s="42"/>
      <c r="L52" s="42"/>
      <c r="M52" s="99" t="s">
        <v>11</v>
      </c>
    </row>
    <row r="53" spans="1:13">
      <c r="A53" s="575" t="s">
        <v>1208</v>
      </c>
      <c r="B53" s="572" t="s">
        <v>31</v>
      </c>
      <c r="C53" s="573" t="s">
        <v>1209</v>
      </c>
      <c r="D53" s="41"/>
      <c r="E53" s="42" t="s">
        <v>42</v>
      </c>
      <c r="F53" s="42" t="s">
        <v>883</v>
      </c>
      <c r="G53" s="42">
        <v>1</v>
      </c>
      <c r="H53" s="42" t="s">
        <v>43</v>
      </c>
      <c r="I53" s="42" t="s">
        <v>12</v>
      </c>
      <c r="J53" s="42" t="s">
        <v>1673</v>
      </c>
      <c r="K53" s="42"/>
      <c r="L53" s="42"/>
      <c r="M53" s="99" t="s">
        <v>11</v>
      </c>
    </row>
    <row r="54" spans="1:13">
      <c r="A54" s="575" t="s">
        <v>1210</v>
      </c>
      <c r="B54" s="572" t="s">
        <v>31</v>
      </c>
      <c r="C54" s="573" t="s">
        <v>1211</v>
      </c>
      <c r="D54" s="41"/>
      <c r="E54" s="325" t="s">
        <v>1698</v>
      </c>
      <c r="F54" s="321" t="s">
        <v>1697</v>
      </c>
      <c r="G54" s="321" t="s">
        <v>1699</v>
      </c>
      <c r="H54" s="42" t="s">
        <v>43</v>
      </c>
      <c r="I54" s="42" t="s">
        <v>12</v>
      </c>
      <c r="J54" s="42" t="s">
        <v>1673</v>
      </c>
      <c r="K54" s="42"/>
      <c r="L54" s="42"/>
      <c r="M54" s="99" t="s">
        <v>11</v>
      </c>
    </row>
    <row r="55" spans="1:13">
      <c r="A55" s="568"/>
      <c r="B55" s="309" t="s">
        <v>24</v>
      </c>
      <c r="C55" s="569" t="s">
        <v>1078</v>
      </c>
      <c r="D55" s="84"/>
      <c r="E55" s="84"/>
      <c r="F55" s="85"/>
      <c r="G55" s="85"/>
      <c r="H55" s="85"/>
      <c r="I55" s="85" t="s">
        <v>12</v>
      </c>
      <c r="J55" s="85"/>
      <c r="K55" s="85"/>
      <c r="L55" s="85"/>
      <c r="M55" s="98"/>
    </row>
    <row r="56" spans="1:13">
      <c r="A56" s="575" t="s">
        <v>1212</v>
      </c>
      <c r="B56" s="572" t="s">
        <v>31</v>
      </c>
      <c r="C56" s="573" t="s">
        <v>1080</v>
      </c>
      <c r="D56" s="41"/>
      <c r="E56" s="41" t="s">
        <v>56</v>
      </c>
      <c r="F56" s="42">
        <v>2</v>
      </c>
      <c r="G56" s="42">
        <v>1</v>
      </c>
      <c r="H56" s="42" t="s">
        <v>43</v>
      </c>
      <c r="I56" s="42" t="s">
        <v>12</v>
      </c>
      <c r="J56" s="42" t="s">
        <v>1673</v>
      </c>
      <c r="K56" s="42"/>
      <c r="L56" s="42"/>
      <c r="M56" s="99" t="s">
        <v>11</v>
      </c>
    </row>
    <row r="57" spans="1:13">
      <c r="A57" s="575" t="s">
        <v>1213</v>
      </c>
      <c r="B57" s="572" t="s">
        <v>31</v>
      </c>
      <c r="C57" s="573" t="s">
        <v>1082</v>
      </c>
      <c r="D57" s="41"/>
      <c r="E57" s="42" t="s">
        <v>42</v>
      </c>
      <c r="F57" s="42" t="s">
        <v>883</v>
      </c>
      <c r="G57" s="42">
        <v>1</v>
      </c>
      <c r="H57" s="42" t="s">
        <v>43</v>
      </c>
      <c r="I57" s="42" t="s">
        <v>12</v>
      </c>
      <c r="J57" s="42" t="s">
        <v>1673</v>
      </c>
      <c r="K57" s="42"/>
      <c r="L57" s="42"/>
      <c r="M57" s="99" t="s">
        <v>11</v>
      </c>
    </row>
    <row r="58" spans="1:13" ht="15" thickBot="1">
      <c r="A58" s="575" t="s">
        <v>1214</v>
      </c>
      <c r="B58" s="572" t="s">
        <v>31</v>
      </c>
      <c r="C58" s="573" t="s">
        <v>1084</v>
      </c>
      <c r="D58" s="88"/>
      <c r="E58" s="90" t="s">
        <v>42</v>
      </c>
      <c r="F58" s="90" t="s">
        <v>883</v>
      </c>
      <c r="G58" s="90">
        <v>1</v>
      </c>
      <c r="H58" s="90" t="s">
        <v>43</v>
      </c>
      <c r="I58" s="90" t="s">
        <v>12</v>
      </c>
      <c r="J58" s="42" t="s">
        <v>1673</v>
      </c>
      <c r="K58" s="90"/>
      <c r="L58" s="90"/>
      <c r="M58" s="100" t="s">
        <v>11</v>
      </c>
    </row>
    <row r="59" spans="1:13">
      <c r="A59" s="583" t="s">
        <v>1215</v>
      </c>
      <c r="B59" s="584" t="s">
        <v>21</v>
      </c>
      <c r="C59" s="585" t="s">
        <v>1086</v>
      </c>
      <c r="D59" s="94"/>
      <c r="E59" s="94"/>
      <c r="F59" s="95"/>
      <c r="G59" s="95"/>
      <c r="H59" s="95"/>
      <c r="I59" s="95"/>
      <c r="J59" s="96" t="s">
        <v>1673</v>
      </c>
      <c r="K59" s="96"/>
      <c r="L59" s="96"/>
      <c r="M59" s="104" t="s">
        <v>13</v>
      </c>
    </row>
    <row r="60" spans="1:13">
      <c r="A60" s="568"/>
      <c r="B60" s="309" t="s">
        <v>24</v>
      </c>
      <c r="C60" s="569" t="s">
        <v>1087</v>
      </c>
      <c r="D60" s="84"/>
      <c r="E60" s="84"/>
      <c r="F60" s="85"/>
      <c r="G60" s="85"/>
      <c r="H60" s="85"/>
      <c r="I60" s="85" t="s">
        <v>12</v>
      </c>
      <c r="J60" s="85"/>
      <c r="K60" s="85"/>
      <c r="L60" s="85"/>
      <c r="M60" s="98"/>
    </row>
    <row r="61" spans="1:13">
      <c r="A61" s="571" t="s">
        <v>1088</v>
      </c>
      <c r="B61" s="572" t="s">
        <v>27</v>
      </c>
      <c r="C61" s="573" t="s">
        <v>1089</v>
      </c>
      <c r="D61" s="41"/>
      <c r="E61" s="41" t="s">
        <v>424</v>
      </c>
      <c r="F61" s="42">
        <v>1</v>
      </c>
      <c r="G61" s="42">
        <v>1</v>
      </c>
      <c r="H61" s="42" t="s">
        <v>11</v>
      </c>
      <c r="I61" s="42" t="s">
        <v>12</v>
      </c>
      <c r="J61" s="42" t="s">
        <v>1673</v>
      </c>
      <c r="K61" s="42"/>
      <c r="L61" s="42"/>
      <c r="M61" s="99" t="s">
        <v>11</v>
      </c>
    </row>
    <row r="62" spans="1:13">
      <c r="A62" s="575" t="s">
        <v>1216</v>
      </c>
      <c r="B62" s="572" t="s">
        <v>27</v>
      </c>
      <c r="C62" s="573" t="s">
        <v>1217</v>
      </c>
      <c r="D62" s="41"/>
      <c r="E62" s="42" t="s">
        <v>42</v>
      </c>
      <c r="F62" s="42" t="s">
        <v>883</v>
      </c>
      <c r="G62" s="42">
        <v>1</v>
      </c>
      <c r="H62" s="42" t="s">
        <v>43</v>
      </c>
      <c r="I62" s="42" t="s">
        <v>12</v>
      </c>
      <c r="J62" s="42" t="s">
        <v>1673</v>
      </c>
      <c r="K62" s="42"/>
      <c r="L62" s="42"/>
      <c r="M62" s="99" t="s">
        <v>11</v>
      </c>
    </row>
    <row r="63" spans="1:13">
      <c r="A63" s="575" t="s">
        <v>1218</v>
      </c>
      <c r="B63" s="572" t="s">
        <v>27</v>
      </c>
      <c r="C63" s="573" t="s">
        <v>1219</v>
      </c>
      <c r="D63" s="41"/>
      <c r="E63" s="325" t="s">
        <v>1698</v>
      </c>
      <c r="F63" s="321" t="s">
        <v>1697</v>
      </c>
      <c r="G63" s="321" t="s">
        <v>1699</v>
      </c>
      <c r="H63" s="42" t="s">
        <v>43</v>
      </c>
      <c r="I63" s="42" t="s">
        <v>12</v>
      </c>
      <c r="J63" s="42" t="s">
        <v>1673</v>
      </c>
      <c r="K63" s="42"/>
      <c r="L63" s="42"/>
      <c r="M63" s="99" t="s">
        <v>11</v>
      </c>
    </row>
    <row r="64" spans="1:13">
      <c r="A64" s="568"/>
      <c r="B64" s="309" t="s">
        <v>24</v>
      </c>
      <c r="C64" s="569" t="s">
        <v>1094</v>
      </c>
      <c r="D64" s="84"/>
      <c r="E64" s="84"/>
      <c r="F64" s="85"/>
      <c r="G64" s="85"/>
      <c r="H64" s="85"/>
      <c r="I64" s="85" t="s">
        <v>12</v>
      </c>
      <c r="J64" s="85"/>
      <c r="K64" s="85"/>
      <c r="L64" s="85"/>
      <c r="M64" s="98"/>
    </row>
    <row r="65" spans="1:13">
      <c r="A65" s="575" t="s">
        <v>1000</v>
      </c>
      <c r="B65" s="572" t="s">
        <v>36</v>
      </c>
      <c r="C65" s="573" t="s">
        <v>1096</v>
      </c>
      <c r="D65" s="41"/>
      <c r="E65" s="42" t="s">
        <v>42</v>
      </c>
      <c r="F65" s="42" t="s">
        <v>883</v>
      </c>
      <c r="G65" s="42">
        <v>1</v>
      </c>
      <c r="H65" s="42" t="s">
        <v>43</v>
      </c>
      <c r="I65" s="42" t="s">
        <v>12</v>
      </c>
      <c r="J65" s="42" t="s">
        <v>1673</v>
      </c>
      <c r="K65" s="42"/>
      <c r="L65" s="42"/>
      <c r="M65" s="99" t="s">
        <v>11</v>
      </c>
    </row>
    <row r="66" spans="1:13">
      <c r="A66" s="575" t="s">
        <v>1220</v>
      </c>
      <c r="B66" s="572" t="s">
        <v>167</v>
      </c>
      <c r="C66" s="573" t="s">
        <v>1098</v>
      </c>
      <c r="D66" s="41">
        <v>1</v>
      </c>
      <c r="E66" s="42" t="s">
        <v>42</v>
      </c>
      <c r="F66" s="42" t="s">
        <v>883</v>
      </c>
      <c r="G66" s="42">
        <v>1</v>
      </c>
      <c r="H66" s="42" t="s">
        <v>43</v>
      </c>
      <c r="I66" s="42" t="s">
        <v>12</v>
      </c>
      <c r="J66" s="42" t="s">
        <v>1673</v>
      </c>
      <c r="K66" s="42"/>
      <c r="L66" s="42"/>
      <c r="M66" s="99" t="s">
        <v>11</v>
      </c>
    </row>
    <row r="67" spans="1:13" ht="15" thickBot="1">
      <c r="A67" s="575" t="s">
        <v>1221</v>
      </c>
      <c r="B67" s="578" t="s">
        <v>167</v>
      </c>
      <c r="C67" s="579" t="s">
        <v>1100</v>
      </c>
      <c r="D67" s="91">
        <v>1</v>
      </c>
      <c r="E67" s="93" t="s">
        <v>42</v>
      </c>
      <c r="F67" s="93" t="s">
        <v>883</v>
      </c>
      <c r="G67" s="93">
        <v>1</v>
      </c>
      <c r="H67" s="93" t="s">
        <v>43</v>
      </c>
      <c r="I67" s="93" t="s">
        <v>12</v>
      </c>
      <c r="J67" s="42" t="s">
        <v>1673</v>
      </c>
      <c r="K67" s="93"/>
      <c r="L67" s="93"/>
      <c r="M67" s="102" t="s">
        <v>11</v>
      </c>
    </row>
    <row r="68" spans="1:13">
      <c r="A68" s="258"/>
      <c r="B68" s="258"/>
      <c r="C68" s="258"/>
      <c r="D68" s="258"/>
      <c r="E68" s="258"/>
      <c r="F68" s="258"/>
      <c r="G68" s="258"/>
      <c r="H68" s="376"/>
      <c r="I68" s="376"/>
      <c r="J68" s="376"/>
      <c r="K68" s="376"/>
      <c r="L68" s="376"/>
    </row>
    <row r="69" spans="1:13" ht="20.100000000000001" customHeight="1">
      <c r="A69" s="372" t="s">
        <v>1669</v>
      </c>
      <c r="B69" s="258"/>
      <c r="C69" s="258"/>
      <c r="D69" s="258"/>
      <c r="E69" s="258"/>
      <c r="F69" s="258"/>
      <c r="G69" s="258"/>
      <c r="H69" s="376"/>
      <c r="I69" s="376"/>
      <c r="J69" s="376"/>
      <c r="K69" s="376"/>
      <c r="L69" s="376"/>
    </row>
    <row r="70" spans="1:13" ht="36.9" customHeight="1">
      <c r="A70" s="421" t="s">
        <v>280</v>
      </c>
      <c r="B70" s="422"/>
      <c r="C70" s="422"/>
      <c r="D70" s="422"/>
      <c r="E70" s="422"/>
      <c r="F70" s="422"/>
      <c r="G70" s="422"/>
      <c r="H70" s="422"/>
      <c r="I70" s="422"/>
      <c r="J70" s="422"/>
      <c r="K70" s="422"/>
      <c r="L70" s="422"/>
      <c r="M70" s="623"/>
    </row>
    <row r="71" spans="1:13">
      <c r="A71" s="258"/>
      <c r="B71" s="258"/>
      <c r="C71" s="258"/>
      <c r="D71" s="258"/>
      <c r="E71" s="258"/>
      <c r="F71" s="258"/>
      <c r="G71" s="258"/>
      <c r="H71" s="376"/>
      <c r="I71" s="376"/>
      <c r="J71" s="376"/>
      <c r="K71" s="376"/>
      <c r="L71" s="376"/>
    </row>
    <row r="72" spans="1:13" ht="20.100000000000001" customHeight="1">
      <c r="A72" s="372" t="s">
        <v>1670</v>
      </c>
      <c r="B72" s="258"/>
      <c r="C72" s="258"/>
      <c r="D72" s="258"/>
      <c r="E72" s="258"/>
      <c r="F72" s="258"/>
      <c r="G72" s="258"/>
      <c r="H72" s="376"/>
      <c r="I72" s="376"/>
      <c r="J72" s="376"/>
      <c r="K72" s="376"/>
      <c r="L72" s="376"/>
    </row>
    <row r="73" spans="1:13" ht="36.9" customHeight="1">
      <c r="A73" s="421" t="s">
        <v>281</v>
      </c>
      <c r="B73" s="422"/>
      <c r="C73" s="422"/>
      <c r="D73" s="422"/>
      <c r="E73" s="422"/>
      <c r="F73" s="422"/>
      <c r="G73" s="422"/>
      <c r="H73" s="422"/>
      <c r="I73" s="422"/>
      <c r="J73" s="422"/>
      <c r="K73" s="422"/>
      <c r="L73" s="422"/>
      <c r="M73" s="623"/>
    </row>
    <row r="74" spans="1:13">
      <c r="A74" s="258"/>
      <c r="B74" s="258"/>
      <c r="C74" s="258"/>
      <c r="D74" s="258"/>
      <c r="E74" s="258"/>
      <c r="F74" s="258"/>
      <c r="G74" s="258"/>
      <c r="H74" s="376"/>
      <c r="I74" s="376"/>
      <c r="J74" s="376"/>
      <c r="K74" s="376"/>
      <c r="L74" s="376"/>
    </row>
    <row r="75" spans="1:13" ht="20.100000000000001" customHeight="1">
      <c r="A75" s="372" t="s">
        <v>1671</v>
      </c>
      <c r="B75" s="258"/>
      <c r="C75" s="258"/>
      <c r="D75" s="258"/>
      <c r="E75" s="258"/>
      <c r="F75" s="258"/>
      <c r="G75" s="258"/>
      <c r="H75" s="376"/>
      <c r="I75" s="376"/>
      <c r="J75" s="376"/>
      <c r="K75" s="376"/>
      <c r="L75" s="376"/>
    </row>
    <row r="76" spans="1:13" ht="36.9" customHeight="1">
      <c r="A76" s="421" t="s">
        <v>154</v>
      </c>
      <c r="B76" s="422"/>
      <c r="C76" s="422"/>
      <c r="D76" s="422"/>
      <c r="E76" s="422"/>
      <c r="F76" s="422"/>
      <c r="G76" s="422"/>
      <c r="H76" s="422"/>
      <c r="I76" s="422"/>
      <c r="J76" s="422"/>
      <c r="K76" s="422"/>
      <c r="L76" s="422"/>
      <c r="M76" s="623"/>
    </row>
    <row r="78" spans="1:13">
      <c r="A78" s="33" t="s">
        <v>155</v>
      </c>
      <c r="H78"/>
      <c r="I78"/>
      <c r="J78"/>
      <c r="K78"/>
      <c r="L78"/>
    </row>
    <row r="79" spans="1:13">
      <c r="A79" s="877" t="s">
        <v>156</v>
      </c>
      <c r="B79" s="877"/>
      <c r="C79" s="877"/>
      <c r="D79" s="877"/>
      <c r="E79" s="877"/>
      <c r="F79" s="877"/>
      <c r="G79" s="877"/>
      <c r="H79" s="877"/>
      <c r="I79" s="877"/>
      <c r="J79" s="877"/>
      <c r="K79" s="877"/>
      <c r="L79" s="877"/>
      <c r="M79" s="877"/>
    </row>
    <row r="80" spans="1:13">
      <c r="A80" s="375" t="s">
        <v>656</v>
      </c>
      <c r="B80" s="877"/>
      <c r="C80" s="877"/>
      <c r="D80" s="877"/>
      <c r="E80" s="877"/>
      <c r="F80" s="877"/>
      <c r="G80" s="877"/>
      <c r="H80" s="877"/>
      <c r="I80" s="877"/>
      <c r="J80" s="877"/>
      <c r="K80" s="877"/>
      <c r="L80" s="877"/>
      <c r="M80" s="877"/>
    </row>
    <row r="81" spans="1:13" s="258" customFormat="1">
      <c r="A81" s="375" t="s">
        <v>1672</v>
      </c>
      <c r="B81" s="423"/>
      <c r="C81" s="423"/>
      <c r="D81" s="423"/>
      <c r="E81" s="423"/>
      <c r="F81" s="423"/>
      <c r="G81" s="423"/>
      <c r="H81" s="423"/>
      <c r="I81" s="423"/>
      <c r="J81" s="423"/>
      <c r="K81" s="423"/>
      <c r="L81" s="423"/>
      <c r="M81" s="423"/>
    </row>
  </sheetData>
  <mergeCells count="20">
    <mergeCell ref="I9:I10"/>
    <mergeCell ref="A70:L70"/>
    <mergeCell ref="A73:L73"/>
    <mergeCell ref="A76:L76"/>
    <mergeCell ref="A2:B2"/>
    <mergeCell ref="C2:H2"/>
    <mergeCell ref="A4:B4"/>
    <mergeCell ref="C4:H4"/>
    <mergeCell ref="A5:B5"/>
    <mergeCell ref="C5:H5"/>
    <mergeCell ref="A7:B7"/>
    <mergeCell ref="A9:A10"/>
    <mergeCell ref="B9:B10"/>
    <mergeCell ref="C9:C10"/>
    <mergeCell ref="D9:D10"/>
    <mergeCell ref="J9:L9"/>
    <mergeCell ref="E9:E10"/>
    <mergeCell ref="F9:F10"/>
    <mergeCell ref="G9:G10"/>
    <mergeCell ref="H9:H1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03E7D-EB7D-4C77-9A8B-CB7ED0B6CD0A}">
  <dimension ref="A2:P92"/>
  <sheetViews>
    <sheetView topLeftCell="A57" workbookViewId="0">
      <selection activeCell="A57" sqref="A1:XFD1048576"/>
    </sheetView>
  </sheetViews>
  <sheetFormatPr baseColWidth="10" defaultColWidth="13.44140625" defaultRowHeight="14.4"/>
  <cols>
    <col min="1" max="1" width="25.6640625" customWidth="1"/>
    <col min="2" max="2" width="10.5546875" customWidth="1"/>
    <col min="3" max="3" width="66.5546875" customWidth="1"/>
    <col min="4" max="4" width="17.5546875" customWidth="1"/>
    <col min="5" max="5" width="42.88671875" customWidth="1"/>
    <col min="6" max="6" width="34.5546875" customWidth="1"/>
    <col min="7" max="7" width="26.44140625" customWidth="1"/>
    <col min="8" max="8" width="13.88671875" style="511" customWidth="1"/>
    <col min="9" max="9" width="10.109375" style="511" customWidth="1"/>
    <col min="10" max="10" width="10.88671875" style="511" customWidth="1"/>
    <col min="11" max="11" width="8.21875" style="511" customWidth="1"/>
    <col min="12" max="12" width="12.33203125" style="511" customWidth="1"/>
    <col min="13" max="13" width="17.44140625" customWidth="1"/>
  </cols>
  <sheetData>
    <row r="2" spans="1:16" ht="16.2">
      <c r="A2" s="512" t="s">
        <v>0</v>
      </c>
      <c r="B2" s="512"/>
      <c r="C2" s="513" t="s">
        <v>1</v>
      </c>
      <c r="D2" s="513"/>
      <c r="E2" s="513"/>
      <c r="F2" s="513"/>
      <c r="G2" s="513"/>
      <c r="H2" s="513"/>
      <c r="I2" s="514"/>
      <c r="J2" s="514"/>
      <c r="K2" s="514"/>
      <c r="L2" s="514"/>
      <c r="M2" s="514"/>
      <c r="N2" s="73"/>
      <c r="O2" s="73"/>
      <c r="P2" s="2"/>
    </row>
    <row r="4" spans="1:16" ht="15.6">
      <c r="A4" s="516" t="s">
        <v>2</v>
      </c>
      <c r="B4" s="516"/>
      <c r="C4" s="517" t="s">
        <v>3</v>
      </c>
      <c r="D4" s="517"/>
      <c r="E4" s="517"/>
      <c r="F4" s="517"/>
      <c r="G4" s="517"/>
      <c r="H4" s="517"/>
      <c r="I4" s="518"/>
      <c r="J4" s="518"/>
      <c r="K4" s="518"/>
      <c r="L4" s="518"/>
      <c r="M4" s="518"/>
      <c r="N4" s="521"/>
    </row>
    <row r="5" spans="1:16" ht="29.1" customHeight="1">
      <c r="A5" s="522" t="s">
        <v>1642</v>
      </c>
      <c r="B5" s="522"/>
      <c r="C5" s="523" t="s">
        <v>773</v>
      </c>
      <c r="D5" s="523"/>
      <c r="E5" s="523"/>
      <c r="F5" s="523"/>
      <c r="G5" s="523"/>
      <c r="H5" s="523"/>
      <c r="I5" s="524"/>
      <c r="J5" s="524"/>
      <c r="K5" s="524"/>
      <c r="L5" s="524"/>
      <c r="M5" s="524"/>
      <c r="N5" s="521"/>
    </row>
    <row r="6" spans="1:16" ht="15.6">
      <c r="A6" s="525"/>
      <c r="C6" s="526"/>
      <c r="D6" s="526"/>
      <c r="J6" s="527"/>
      <c r="K6" s="527"/>
      <c r="L6" s="527"/>
      <c r="M6" s="521"/>
      <c r="N6" s="521"/>
    </row>
    <row r="7" spans="1:16" ht="15.6">
      <c r="A7" s="528" t="s">
        <v>869</v>
      </c>
      <c r="B7" s="528"/>
      <c r="C7" s="526"/>
      <c r="D7" s="526"/>
      <c r="J7" s="527"/>
      <c r="K7" s="527"/>
      <c r="L7" s="527"/>
      <c r="M7" s="521"/>
      <c r="N7" s="521"/>
    </row>
    <row r="8" spans="1:16" ht="15" thickBot="1"/>
    <row r="9" spans="1:16">
      <c r="A9" s="638" t="s">
        <v>1643</v>
      </c>
      <c r="B9" s="639" t="s">
        <v>1644</v>
      </c>
      <c r="C9" s="640" t="s">
        <v>1645</v>
      </c>
      <c r="D9" s="639" t="s">
        <v>1646</v>
      </c>
      <c r="E9" s="641" t="s">
        <v>1647</v>
      </c>
      <c r="F9" s="641" t="s">
        <v>1648</v>
      </c>
      <c r="G9" s="641" t="s">
        <v>1649</v>
      </c>
      <c r="H9" s="639" t="s">
        <v>1650</v>
      </c>
      <c r="I9" s="642" t="s">
        <v>6</v>
      </c>
      <c r="J9" s="643" t="s">
        <v>1651</v>
      </c>
      <c r="K9" s="643"/>
      <c r="L9" s="643"/>
      <c r="M9" s="644" t="s">
        <v>7</v>
      </c>
    </row>
    <row r="10" spans="1:16" s="525" customFormat="1" ht="41.1" customHeight="1" thickBot="1">
      <c r="A10" s="645"/>
      <c r="B10" s="537"/>
      <c r="C10" s="538"/>
      <c r="D10" s="537"/>
      <c r="E10" s="539"/>
      <c r="F10" s="539"/>
      <c r="G10" s="539"/>
      <c r="H10" s="537"/>
      <c r="I10" s="540"/>
      <c r="J10" s="541" t="s">
        <v>1652</v>
      </c>
      <c r="K10" s="541" t="s">
        <v>1653</v>
      </c>
      <c r="L10" s="541" t="s">
        <v>1654</v>
      </c>
      <c r="M10" s="787" t="s">
        <v>1655</v>
      </c>
    </row>
    <row r="11" spans="1:16">
      <c r="A11" s="889" t="s">
        <v>1222</v>
      </c>
      <c r="B11" s="890" t="s">
        <v>9</v>
      </c>
      <c r="C11" s="150" t="s">
        <v>10</v>
      </c>
      <c r="D11" s="149"/>
      <c r="E11" s="149"/>
      <c r="F11" s="151"/>
      <c r="G11" s="151"/>
      <c r="H11" s="151" t="s">
        <v>11</v>
      </c>
      <c r="I11" s="151" t="s">
        <v>12</v>
      </c>
      <c r="J11" s="152" t="s">
        <v>13</v>
      </c>
      <c r="K11" s="152">
        <v>1</v>
      </c>
      <c r="L11" s="152">
        <v>10</v>
      </c>
      <c r="M11" s="153" t="s">
        <v>13</v>
      </c>
    </row>
    <row r="12" spans="1:16">
      <c r="A12" s="891" t="s">
        <v>1223</v>
      </c>
      <c r="B12" s="892" t="s">
        <v>9</v>
      </c>
      <c r="C12" s="36" t="s">
        <v>15</v>
      </c>
      <c r="D12" s="35"/>
      <c r="E12" s="35"/>
      <c r="F12" s="37"/>
      <c r="G12" s="37"/>
      <c r="H12" s="37" t="s">
        <v>11</v>
      </c>
      <c r="I12" s="37" t="s">
        <v>12</v>
      </c>
      <c r="J12" s="38" t="s">
        <v>13</v>
      </c>
      <c r="K12" s="38">
        <v>1</v>
      </c>
      <c r="L12" s="38">
        <v>10</v>
      </c>
      <c r="M12" s="155" t="s">
        <v>13</v>
      </c>
    </row>
    <row r="13" spans="1:16">
      <c r="A13" s="891" t="s">
        <v>1224</v>
      </c>
      <c r="B13" s="892" t="s">
        <v>9</v>
      </c>
      <c r="C13" s="36" t="s">
        <v>17</v>
      </c>
      <c r="D13" s="35"/>
      <c r="E13" s="35"/>
      <c r="F13" s="37"/>
      <c r="G13" s="37"/>
      <c r="H13" s="37" t="s">
        <v>11</v>
      </c>
      <c r="I13" s="37" t="s">
        <v>12</v>
      </c>
      <c r="J13" s="38" t="s">
        <v>13</v>
      </c>
      <c r="K13" s="38">
        <v>1</v>
      </c>
      <c r="L13" s="38">
        <v>10</v>
      </c>
      <c r="M13" s="155" t="s">
        <v>13</v>
      </c>
    </row>
    <row r="14" spans="1:16">
      <c r="A14" s="891" t="s">
        <v>1225</v>
      </c>
      <c r="B14" s="892" t="s">
        <v>9</v>
      </c>
      <c r="C14" s="36" t="s">
        <v>19</v>
      </c>
      <c r="D14" s="35"/>
      <c r="E14" s="35"/>
      <c r="F14" s="37"/>
      <c r="G14" s="37"/>
      <c r="H14" s="37" t="s">
        <v>11</v>
      </c>
      <c r="I14" s="37" t="s">
        <v>12</v>
      </c>
      <c r="J14" s="38" t="s">
        <v>13</v>
      </c>
      <c r="K14" s="38">
        <v>1</v>
      </c>
      <c r="L14" s="38">
        <v>10</v>
      </c>
      <c r="M14" s="155" t="s">
        <v>13</v>
      </c>
    </row>
    <row r="15" spans="1:16" ht="15" thickBot="1">
      <c r="A15" s="893" t="s">
        <v>1226</v>
      </c>
      <c r="B15" s="894" t="s">
        <v>9</v>
      </c>
      <c r="C15" s="173" t="s">
        <v>875</v>
      </c>
      <c r="D15" s="172"/>
      <c r="E15" s="172"/>
      <c r="F15" s="174"/>
      <c r="G15" s="174"/>
      <c r="H15" s="174" t="s">
        <v>11</v>
      </c>
      <c r="I15" s="174" t="s">
        <v>12</v>
      </c>
      <c r="J15" s="176" t="s">
        <v>13</v>
      </c>
      <c r="K15" s="176">
        <v>1</v>
      </c>
      <c r="L15" s="176">
        <v>10</v>
      </c>
      <c r="M15" s="176" t="s">
        <v>13</v>
      </c>
    </row>
    <row r="16" spans="1:16">
      <c r="A16" s="895" t="s">
        <v>876</v>
      </c>
      <c r="B16" s="856" t="s">
        <v>21</v>
      </c>
      <c r="C16" s="896" t="s">
        <v>877</v>
      </c>
      <c r="D16" s="856"/>
      <c r="E16" s="856"/>
      <c r="F16" s="897"/>
      <c r="G16" s="897"/>
      <c r="H16" s="897"/>
      <c r="I16" s="897" t="s">
        <v>12</v>
      </c>
      <c r="J16" s="112" t="s">
        <v>1673</v>
      </c>
      <c r="K16" s="112"/>
      <c r="L16" s="112"/>
      <c r="M16" s="898" t="s">
        <v>13</v>
      </c>
    </row>
    <row r="17" spans="1:13">
      <c r="A17" s="602"/>
      <c r="B17" s="603" t="s">
        <v>24</v>
      </c>
      <c r="C17" s="604" t="s">
        <v>878</v>
      </c>
      <c r="D17" s="603"/>
      <c r="E17" s="309"/>
      <c r="F17" s="311"/>
      <c r="G17" s="311"/>
      <c r="H17" s="312"/>
      <c r="I17" s="312" t="s">
        <v>12</v>
      </c>
      <c r="J17" s="214" t="s">
        <v>1656</v>
      </c>
      <c r="K17" s="214"/>
      <c r="L17" s="214"/>
      <c r="M17" s="598" t="s">
        <v>11</v>
      </c>
    </row>
    <row r="18" spans="1:13">
      <c r="A18" s="899" t="s">
        <v>879</v>
      </c>
      <c r="B18" s="606" t="s">
        <v>31</v>
      </c>
      <c r="C18" s="707" t="s">
        <v>880</v>
      </c>
      <c r="D18" s="677"/>
      <c r="E18" s="900" t="s">
        <v>424</v>
      </c>
      <c r="F18" s="448" t="s">
        <v>1657</v>
      </c>
      <c r="G18" s="448" t="s">
        <v>1657</v>
      </c>
      <c r="H18" s="321" t="s">
        <v>43</v>
      </c>
      <c r="I18" s="321" t="s">
        <v>12</v>
      </c>
      <c r="J18" s="178" t="s">
        <v>1673</v>
      </c>
      <c r="K18" s="178"/>
      <c r="L18" s="178"/>
      <c r="M18" s="600" t="s">
        <v>11</v>
      </c>
    </row>
    <row r="19" spans="1:13">
      <c r="A19" s="899" t="s">
        <v>881</v>
      </c>
      <c r="B19" s="606" t="s">
        <v>31</v>
      </c>
      <c r="C19" s="707" t="s">
        <v>882</v>
      </c>
      <c r="D19" s="677"/>
      <c r="E19" s="608" t="s">
        <v>251</v>
      </c>
      <c r="F19" s="321" t="s">
        <v>883</v>
      </c>
      <c r="G19" s="321" t="s">
        <v>1657</v>
      </c>
      <c r="H19" s="321" t="s">
        <v>43</v>
      </c>
      <c r="I19" s="321" t="s">
        <v>12</v>
      </c>
      <c r="J19" s="178" t="s">
        <v>1673</v>
      </c>
      <c r="K19" s="178"/>
      <c r="L19" s="178"/>
      <c r="M19" s="600" t="s">
        <v>11</v>
      </c>
    </row>
    <row r="20" spans="1:13">
      <c r="A20" s="830"/>
      <c r="B20" s="675" t="s">
        <v>24</v>
      </c>
      <c r="C20" s="703" t="s">
        <v>884</v>
      </c>
      <c r="D20" s="675"/>
      <c r="E20" s="901"/>
      <c r="F20" s="311"/>
      <c r="G20" s="311"/>
      <c r="H20" s="311"/>
      <c r="I20" s="312" t="s">
        <v>12</v>
      </c>
      <c r="J20" s="227" t="s">
        <v>1656</v>
      </c>
      <c r="K20" s="227"/>
      <c r="L20" s="227"/>
      <c r="M20" s="598"/>
    </row>
    <row r="21" spans="1:13">
      <c r="A21" s="899" t="s">
        <v>885</v>
      </c>
      <c r="B21" s="606" t="s">
        <v>36</v>
      </c>
      <c r="C21" s="707" t="s">
        <v>1227</v>
      </c>
      <c r="D21" s="448"/>
      <c r="E21" s="902" t="s">
        <v>887</v>
      </c>
      <c r="F21" s="321" t="s">
        <v>1657</v>
      </c>
      <c r="G21" s="321" t="s">
        <v>1657</v>
      </c>
      <c r="H21" s="321" t="s">
        <v>11</v>
      </c>
      <c r="I21" s="321" t="s">
        <v>12</v>
      </c>
      <c r="J21" s="321" t="s">
        <v>1673</v>
      </c>
      <c r="K21" s="321"/>
      <c r="L21" s="321"/>
      <c r="M21" s="600" t="s">
        <v>11</v>
      </c>
    </row>
    <row r="22" spans="1:13">
      <c r="A22" s="899" t="s">
        <v>888</v>
      </c>
      <c r="B22" s="606" t="s">
        <v>31</v>
      </c>
      <c r="C22" s="707" t="s">
        <v>889</v>
      </c>
      <c r="D22" s="448" t="s">
        <v>1657</v>
      </c>
      <c r="E22" s="902" t="s">
        <v>56</v>
      </c>
      <c r="F22" s="321" t="s">
        <v>1696</v>
      </c>
      <c r="G22" s="321" t="s">
        <v>1657</v>
      </c>
      <c r="H22" s="321" t="s">
        <v>43</v>
      </c>
      <c r="I22" s="321" t="s">
        <v>12</v>
      </c>
      <c r="J22" s="321" t="s">
        <v>1673</v>
      </c>
      <c r="K22" s="321"/>
      <c r="L22" s="321"/>
      <c r="M22" s="600" t="s">
        <v>11</v>
      </c>
    </row>
    <row r="23" spans="1:13">
      <c r="A23" s="899" t="s">
        <v>1228</v>
      </c>
      <c r="B23" s="606" t="s">
        <v>31</v>
      </c>
      <c r="C23" s="707" t="s">
        <v>891</v>
      </c>
      <c r="D23" s="448" t="s">
        <v>1657</v>
      </c>
      <c r="E23" s="902" t="s">
        <v>42</v>
      </c>
      <c r="F23" s="321" t="s">
        <v>883</v>
      </c>
      <c r="G23" s="321" t="s">
        <v>1657</v>
      </c>
      <c r="H23" s="321" t="s">
        <v>43</v>
      </c>
      <c r="I23" s="321" t="s">
        <v>12</v>
      </c>
      <c r="J23" s="321" t="s">
        <v>1673</v>
      </c>
      <c r="K23" s="321"/>
      <c r="L23" s="321"/>
      <c r="M23" s="600" t="s">
        <v>11</v>
      </c>
    </row>
    <row r="24" spans="1:13">
      <c r="A24" s="899" t="s">
        <v>892</v>
      </c>
      <c r="B24" s="606" t="s">
        <v>31</v>
      </c>
      <c r="C24" s="707" t="s">
        <v>893</v>
      </c>
      <c r="D24" s="448"/>
      <c r="E24" s="902" t="s">
        <v>42</v>
      </c>
      <c r="F24" s="321" t="s">
        <v>883</v>
      </c>
      <c r="G24" s="321" t="s">
        <v>1657</v>
      </c>
      <c r="H24" s="321" t="s">
        <v>11</v>
      </c>
      <c r="I24" s="321" t="s">
        <v>12</v>
      </c>
      <c r="J24" s="321" t="s">
        <v>1673</v>
      </c>
      <c r="K24" s="321"/>
      <c r="L24" s="321"/>
      <c r="M24" s="600" t="s">
        <v>11</v>
      </c>
    </row>
    <row r="25" spans="1:13">
      <c r="A25" s="899" t="s">
        <v>895</v>
      </c>
      <c r="B25" s="606" t="s">
        <v>31</v>
      </c>
      <c r="C25" s="707" t="s">
        <v>896</v>
      </c>
      <c r="D25" s="448" t="s">
        <v>1657</v>
      </c>
      <c r="E25" s="902" t="s">
        <v>42</v>
      </c>
      <c r="F25" s="321" t="s">
        <v>883</v>
      </c>
      <c r="G25" s="321" t="s">
        <v>1657</v>
      </c>
      <c r="H25" s="321" t="s">
        <v>43</v>
      </c>
      <c r="I25" s="321" t="s">
        <v>12</v>
      </c>
      <c r="J25" s="321" t="s">
        <v>1673</v>
      </c>
      <c r="K25" s="321"/>
      <c r="L25" s="321"/>
      <c r="M25" s="600" t="s">
        <v>11</v>
      </c>
    </row>
    <row r="26" spans="1:13">
      <c r="A26" s="899" t="s">
        <v>898</v>
      </c>
      <c r="B26" s="606" t="s">
        <v>31</v>
      </c>
      <c r="C26" s="707" t="s">
        <v>899</v>
      </c>
      <c r="D26" s="448" t="s">
        <v>1657</v>
      </c>
      <c r="E26" s="902" t="s">
        <v>42</v>
      </c>
      <c r="F26" s="321" t="s">
        <v>883</v>
      </c>
      <c r="G26" s="321" t="s">
        <v>1657</v>
      </c>
      <c r="H26" s="321" t="s">
        <v>43</v>
      </c>
      <c r="I26" s="321" t="s">
        <v>12</v>
      </c>
      <c r="J26" s="321" t="s">
        <v>1673</v>
      </c>
      <c r="K26" s="321"/>
      <c r="L26" s="321"/>
      <c r="M26" s="600" t="s">
        <v>11</v>
      </c>
    </row>
    <row r="27" spans="1:13" ht="15" thickBot="1">
      <c r="A27" s="903" t="s">
        <v>900</v>
      </c>
      <c r="B27" s="680" t="s">
        <v>31</v>
      </c>
      <c r="C27" s="709" t="s">
        <v>901</v>
      </c>
      <c r="D27" s="688"/>
      <c r="E27" s="904" t="s">
        <v>42</v>
      </c>
      <c r="F27" s="342" t="s">
        <v>883</v>
      </c>
      <c r="G27" s="342" t="s">
        <v>1657</v>
      </c>
      <c r="H27" s="342" t="s">
        <v>11</v>
      </c>
      <c r="I27" s="342" t="s">
        <v>12</v>
      </c>
      <c r="J27" s="321" t="s">
        <v>1673</v>
      </c>
      <c r="K27" s="321"/>
      <c r="L27" s="321"/>
      <c r="M27" s="660" t="s">
        <v>11</v>
      </c>
    </row>
    <row r="28" spans="1:13">
      <c r="A28" s="905" t="s">
        <v>902</v>
      </c>
      <c r="B28" s="711" t="s">
        <v>21</v>
      </c>
      <c r="C28" s="697" t="s">
        <v>1229</v>
      </c>
      <c r="D28" s="711"/>
      <c r="E28" s="906"/>
      <c r="F28" s="594"/>
      <c r="G28" s="594"/>
      <c r="H28" s="594"/>
      <c r="I28" s="594"/>
      <c r="J28" s="566" t="s">
        <v>1673</v>
      </c>
      <c r="K28" s="566"/>
      <c r="L28" s="566"/>
      <c r="M28" s="596" t="s">
        <v>13</v>
      </c>
    </row>
    <row r="29" spans="1:13">
      <c r="A29" s="830"/>
      <c r="B29" s="675" t="s">
        <v>24</v>
      </c>
      <c r="C29" s="703" t="s">
        <v>904</v>
      </c>
      <c r="D29" s="675"/>
      <c r="E29" s="901"/>
      <c r="F29" s="311"/>
      <c r="G29" s="311"/>
      <c r="H29" s="311"/>
      <c r="I29" s="312" t="s">
        <v>12</v>
      </c>
      <c r="J29" s="311"/>
      <c r="K29" s="311"/>
      <c r="L29" s="311"/>
      <c r="M29" s="598"/>
    </row>
    <row r="30" spans="1:13">
      <c r="A30" s="899" t="s">
        <v>905</v>
      </c>
      <c r="B30" s="606" t="s">
        <v>31</v>
      </c>
      <c r="C30" s="707" t="s">
        <v>906</v>
      </c>
      <c r="D30" s="677"/>
      <c r="E30" s="900" t="s">
        <v>424</v>
      </c>
      <c r="F30" s="448" t="s">
        <v>1657</v>
      </c>
      <c r="G30" s="448" t="s">
        <v>1657</v>
      </c>
      <c r="H30" s="321" t="s">
        <v>43</v>
      </c>
      <c r="I30" s="321" t="s">
        <v>12</v>
      </c>
      <c r="J30" s="321" t="s">
        <v>1673</v>
      </c>
      <c r="K30" s="321"/>
      <c r="L30" s="321"/>
      <c r="M30" s="600" t="s">
        <v>11</v>
      </c>
    </row>
    <row r="31" spans="1:13">
      <c r="A31" s="899" t="s">
        <v>907</v>
      </c>
      <c r="B31" s="606" t="s">
        <v>31</v>
      </c>
      <c r="C31" s="707" t="s">
        <v>908</v>
      </c>
      <c r="D31" s="677"/>
      <c r="E31" s="608" t="s">
        <v>251</v>
      </c>
      <c r="F31" s="321" t="s">
        <v>883</v>
      </c>
      <c r="G31" s="321" t="s">
        <v>1657</v>
      </c>
      <c r="H31" s="321" t="s">
        <v>43</v>
      </c>
      <c r="I31" s="321" t="s">
        <v>12</v>
      </c>
      <c r="J31" s="321" t="s">
        <v>1673</v>
      </c>
      <c r="K31" s="321"/>
      <c r="L31" s="321"/>
      <c r="M31" s="600" t="s">
        <v>11</v>
      </c>
    </row>
    <row r="32" spans="1:13">
      <c r="A32" s="830"/>
      <c r="B32" s="675" t="s">
        <v>24</v>
      </c>
      <c r="C32" s="703" t="s">
        <v>909</v>
      </c>
      <c r="D32" s="675"/>
      <c r="E32" s="901"/>
      <c r="F32" s="311"/>
      <c r="G32" s="311"/>
      <c r="H32" s="311"/>
      <c r="I32" s="312" t="s">
        <v>12</v>
      </c>
      <c r="J32" s="311"/>
      <c r="K32" s="311"/>
      <c r="L32" s="311"/>
      <c r="M32" s="598"/>
    </row>
    <row r="33" spans="1:13">
      <c r="A33" s="899" t="s">
        <v>910</v>
      </c>
      <c r="B33" s="606" t="s">
        <v>36</v>
      </c>
      <c r="C33" s="707" t="s">
        <v>1230</v>
      </c>
      <c r="D33" s="677"/>
      <c r="E33" s="608" t="s">
        <v>42</v>
      </c>
      <c r="F33" s="321" t="s">
        <v>1679</v>
      </c>
      <c r="G33" s="321" t="s">
        <v>1657</v>
      </c>
      <c r="H33" s="321" t="s">
        <v>43</v>
      </c>
      <c r="I33" s="321" t="s">
        <v>12</v>
      </c>
      <c r="J33" s="321" t="s">
        <v>1673</v>
      </c>
      <c r="K33" s="321"/>
      <c r="L33" s="321"/>
      <c r="M33" s="600" t="s">
        <v>11</v>
      </c>
    </row>
    <row r="34" spans="1:13">
      <c r="A34" s="899" t="s">
        <v>912</v>
      </c>
      <c r="B34" s="606" t="s">
        <v>31</v>
      </c>
      <c r="C34" s="707" t="s">
        <v>913</v>
      </c>
      <c r="D34" s="677" t="s">
        <v>1657</v>
      </c>
      <c r="E34" s="902" t="s">
        <v>42</v>
      </c>
      <c r="F34" s="321" t="s">
        <v>883</v>
      </c>
      <c r="G34" s="321" t="s">
        <v>1657</v>
      </c>
      <c r="H34" s="321" t="s">
        <v>43</v>
      </c>
      <c r="I34" s="321" t="s">
        <v>12</v>
      </c>
      <c r="J34" s="321" t="s">
        <v>1673</v>
      </c>
      <c r="K34" s="321"/>
      <c r="L34" s="321"/>
      <c r="M34" s="600" t="s">
        <v>11</v>
      </c>
    </row>
    <row r="35" spans="1:13">
      <c r="A35" s="899" t="s">
        <v>914</v>
      </c>
      <c r="B35" s="606" t="s">
        <v>31</v>
      </c>
      <c r="C35" s="707" t="s">
        <v>915</v>
      </c>
      <c r="D35" s="677" t="s">
        <v>1657</v>
      </c>
      <c r="E35" s="902" t="s">
        <v>42</v>
      </c>
      <c r="F35" s="321" t="s">
        <v>883</v>
      </c>
      <c r="G35" s="321" t="s">
        <v>1657</v>
      </c>
      <c r="H35" s="321" t="s">
        <v>43</v>
      </c>
      <c r="I35" s="321" t="s">
        <v>12</v>
      </c>
      <c r="J35" s="321" t="s">
        <v>1673</v>
      </c>
      <c r="K35" s="321"/>
      <c r="L35" s="321"/>
      <c r="M35" s="600" t="s">
        <v>11</v>
      </c>
    </row>
    <row r="36" spans="1:13">
      <c r="A36" s="899" t="s">
        <v>916</v>
      </c>
      <c r="B36" s="606" t="s">
        <v>36</v>
      </c>
      <c r="C36" s="707" t="s">
        <v>1231</v>
      </c>
      <c r="D36" s="677"/>
      <c r="E36" s="608" t="s">
        <v>42</v>
      </c>
      <c r="F36" s="321" t="s">
        <v>1696</v>
      </c>
      <c r="G36" s="321" t="s">
        <v>1657</v>
      </c>
      <c r="H36" s="321" t="s">
        <v>43</v>
      </c>
      <c r="I36" s="321" t="s">
        <v>12</v>
      </c>
      <c r="J36" s="321" t="s">
        <v>1673</v>
      </c>
      <c r="K36" s="321"/>
      <c r="L36" s="321"/>
      <c r="M36" s="600" t="s">
        <v>11</v>
      </c>
    </row>
    <row r="37" spans="1:13">
      <c r="A37" s="899" t="s">
        <v>918</v>
      </c>
      <c r="B37" s="606" t="s">
        <v>31</v>
      </c>
      <c r="C37" s="707" t="s">
        <v>919</v>
      </c>
      <c r="D37" s="677" t="s">
        <v>1657</v>
      </c>
      <c r="E37" s="902" t="s">
        <v>42</v>
      </c>
      <c r="F37" s="321" t="s">
        <v>883</v>
      </c>
      <c r="G37" s="321" t="s">
        <v>1657</v>
      </c>
      <c r="H37" s="321" t="s">
        <v>43</v>
      </c>
      <c r="I37" s="321" t="s">
        <v>12</v>
      </c>
      <c r="J37" s="321" t="s">
        <v>1673</v>
      </c>
      <c r="K37" s="321"/>
      <c r="L37" s="321"/>
      <c r="M37" s="600" t="s">
        <v>11</v>
      </c>
    </row>
    <row r="38" spans="1:13">
      <c r="A38" s="899" t="s">
        <v>920</v>
      </c>
      <c r="B38" s="606" t="s">
        <v>31</v>
      </c>
      <c r="C38" s="707" t="s">
        <v>921</v>
      </c>
      <c r="D38" s="677" t="s">
        <v>1657</v>
      </c>
      <c r="E38" s="902" t="s">
        <v>42</v>
      </c>
      <c r="F38" s="321" t="s">
        <v>883</v>
      </c>
      <c r="G38" s="321" t="s">
        <v>1657</v>
      </c>
      <c r="H38" s="321" t="s">
        <v>43</v>
      </c>
      <c r="I38" s="321" t="s">
        <v>12</v>
      </c>
      <c r="J38" s="321" t="s">
        <v>1673</v>
      </c>
      <c r="K38" s="321"/>
      <c r="L38" s="321"/>
      <c r="M38" s="600" t="s">
        <v>11</v>
      </c>
    </row>
    <row r="39" spans="1:13">
      <c r="A39" s="899" t="s">
        <v>922</v>
      </c>
      <c r="B39" s="606" t="s">
        <v>31</v>
      </c>
      <c r="C39" s="707" t="s">
        <v>923</v>
      </c>
      <c r="D39" s="677" t="s">
        <v>1657</v>
      </c>
      <c r="E39" s="321" t="s">
        <v>42</v>
      </c>
      <c r="F39" s="321" t="s">
        <v>883</v>
      </c>
      <c r="G39" s="321" t="s">
        <v>1657</v>
      </c>
      <c r="H39" s="321" t="s">
        <v>43</v>
      </c>
      <c r="I39" s="321" t="s">
        <v>12</v>
      </c>
      <c r="J39" s="321" t="s">
        <v>1673</v>
      </c>
      <c r="K39" s="321"/>
      <c r="L39" s="321"/>
      <c r="M39" s="600" t="s">
        <v>11</v>
      </c>
    </row>
    <row r="40" spans="1:13">
      <c r="A40" s="899" t="s">
        <v>924</v>
      </c>
      <c r="B40" s="606" t="s">
        <v>31</v>
      </c>
      <c r="C40" s="707" t="s">
        <v>925</v>
      </c>
      <c r="D40" s="677" t="s">
        <v>1657</v>
      </c>
      <c r="E40" s="608" t="s">
        <v>926</v>
      </c>
      <c r="F40" s="321" t="s">
        <v>1703</v>
      </c>
      <c r="G40" s="321" t="s">
        <v>1704</v>
      </c>
      <c r="H40" s="321" t="s">
        <v>43</v>
      </c>
      <c r="I40" s="321" t="s">
        <v>12</v>
      </c>
      <c r="J40" s="321" t="s">
        <v>1673</v>
      </c>
      <c r="K40" s="321"/>
      <c r="L40" s="321"/>
      <c r="M40" s="600" t="s">
        <v>11</v>
      </c>
    </row>
    <row r="41" spans="1:13">
      <c r="A41" s="899" t="s">
        <v>927</v>
      </c>
      <c r="B41" s="606" t="s">
        <v>31</v>
      </c>
      <c r="C41" s="707" t="s">
        <v>928</v>
      </c>
      <c r="D41" s="677" t="s">
        <v>1657</v>
      </c>
      <c r="E41" s="902" t="s">
        <v>42</v>
      </c>
      <c r="F41" s="321" t="s">
        <v>883</v>
      </c>
      <c r="G41" s="321" t="s">
        <v>1657</v>
      </c>
      <c r="H41" s="321" t="s">
        <v>43</v>
      </c>
      <c r="I41" s="321" t="s">
        <v>12</v>
      </c>
      <c r="J41" s="321" t="s">
        <v>1673</v>
      </c>
      <c r="K41" s="321"/>
      <c r="L41" s="321"/>
      <c r="M41" s="600" t="s">
        <v>11</v>
      </c>
    </row>
    <row r="42" spans="1:13">
      <c r="A42" s="899" t="s">
        <v>929</v>
      </c>
      <c r="B42" s="606" t="s">
        <v>31</v>
      </c>
      <c r="C42" s="707" t="s">
        <v>899</v>
      </c>
      <c r="D42" s="677" t="s">
        <v>1657</v>
      </c>
      <c r="E42" s="902" t="s">
        <v>42</v>
      </c>
      <c r="F42" s="321" t="s">
        <v>883</v>
      </c>
      <c r="G42" s="321" t="s">
        <v>1657</v>
      </c>
      <c r="H42" s="321" t="s">
        <v>43</v>
      </c>
      <c r="I42" s="321" t="s">
        <v>12</v>
      </c>
      <c r="J42" s="321" t="s">
        <v>1673</v>
      </c>
      <c r="K42" s="321"/>
      <c r="L42" s="321"/>
      <c r="M42" s="600" t="s">
        <v>11</v>
      </c>
    </row>
    <row r="43" spans="1:13" ht="15" thickBot="1">
      <c r="A43" s="903" t="s">
        <v>931</v>
      </c>
      <c r="B43" s="680" t="s">
        <v>31</v>
      </c>
      <c r="C43" s="709" t="s">
        <v>932</v>
      </c>
      <c r="D43" s="682"/>
      <c r="E43" s="904" t="s">
        <v>42</v>
      </c>
      <c r="F43" s="342" t="s">
        <v>883</v>
      </c>
      <c r="G43" s="342" t="s">
        <v>1657</v>
      </c>
      <c r="H43" s="342" t="s">
        <v>43</v>
      </c>
      <c r="I43" s="342" t="s">
        <v>12</v>
      </c>
      <c r="J43" s="321" t="s">
        <v>1673</v>
      </c>
      <c r="K43" s="321"/>
      <c r="L43" s="321"/>
      <c r="M43" s="660" t="s">
        <v>11</v>
      </c>
    </row>
    <row r="44" spans="1:13">
      <c r="A44" s="905" t="s">
        <v>1232</v>
      </c>
      <c r="B44" s="711" t="s">
        <v>21</v>
      </c>
      <c r="C44" s="697" t="s">
        <v>1233</v>
      </c>
      <c r="D44" s="711"/>
      <c r="E44" s="906"/>
      <c r="F44" s="594"/>
      <c r="G44" s="594"/>
      <c r="H44" s="594"/>
      <c r="I44" s="594"/>
      <c r="J44" s="566" t="s">
        <v>1673</v>
      </c>
      <c r="K44" s="566"/>
      <c r="L44" s="566"/>
      <c r="M44" s="596" t="s">
        <v>13</v>
      </c>
    </row>
    <row r="45" spans="1:13">
      <c r="A45" s="830"/>
      <c r="B45" s="675" t="s">
        <v>24</v>
      </c>
      <c r="C45" s="703" t="s">
        <v>935</v>
      </c>
      <c r="D45" s="675"/>
      <c r="E45" s="901"/>
      <c r="F45" s="311"/>
      <c r="G45" s="311"/>
      <c r="H45" s="311"/>
      <c r="I45" s="312" t="s">
        <v>12</v>
      </c>
      <c r="J45" s="311"/>
      <c r="K45" s="311"/>
      <c r="L45" s="311"/>
      <c r="M45" s="598"/>
    </row>
    <row r="46" spans="1:13">
      <c r="A46" s="899" t="s">
        <v>936</v>
      </c>
      <c r="B46" s="606" t="s">
        <v>31</v>
      </c>
      <c r="C46" s="707" t="s">
        <v>937</v>
      </c>
      <c r="D46" s="677"/>
      <c r="E46" s="900" t="s">
        <v>424</v>
      </c>
      <c r="F46" s="448" t="s">
        <v>1657</v>
      </c>
      <c r="G46" s="448" t="s">
        <v>1657</v>
      </c>
      <c r="H46" s="321" t="s">
        <v>43</v>
      </c>
      <c r="I46" s="321" t="s">
        <v>12</v>
      </c>
      <c r="J46" s="321" t="s">
        <v>1673</v>
      </c>
      <c r="K46" s="321"/>
      <c r="L46" s="321"/>
      <c r="M46" s="600" t="s">
        <v>11</v>
      </c>
    </row>
    <row r="47" spans="1:13">
      <c r="A47" s="899" t="s">
        <v>938</v>
      </c>
      <c r="B47" s="606" t="s">
        <v>31</v>
      </c>
      <c r="C47" s="707" t="s">
        <v>939</v>
      </c>
      <c r="D47" s="677"/>
      <c r="E47" s="608" t="s">
        <v>251</v>
      </c>
      <c r="F47" s="321" t="s">
        <v>883</v>
      </c>
      <c r="G47" s="321" t="s">
        <v>1657</v>
      </c>
      <c r="H47" s="321" t="s">
        <v>43</v>
      </c>
      <c r="I47" s="321" t="s">
        <v>12</v>
      </c>
      <c r="J47" s="321" t="s">
        <v>1673</v>
      </c>
      <c r="K47" s="321"/>
      <c r="L47" s="321"/>
      <c r="M47" s="600" t="s">
        <v>11</v>
      </c>
    </row>
    <row r="48" spans="1:13">
      <c r="A48" s="830"/>
      <c r="B48" s="675" t="s">
        <v>24</v>
      </c>
      <c r="C48" s="703" t="s">
        <v>940</v>
      </c>
      <c r="D48" s="675"/>
      <c r="E48" s="901"/>
      <c r="F48" s="311"/>
      <c r="G48" s="311"/>
      <c r="H48" s="311"/>
      <c r="I48" s="312" t="s">
        <v>12</v>
      </c>
      <c r="J48" s="311"/>
      <c r="K48" s="311"/>
      <c r="L48" s="311"/>
      <c r="M48" s="598"/>
    </row>
    <row r="49" spans="1:13">
      <c r="A49" s="899" t="s">
        <v>941</v>
      </c>
      <c r="B49" s="606" t="s">
        <v>31</v>
      </c>
      <c r="C49" s="707" t="s">
        <v>942</v>
      </c>
      <c r="D49" s="677" t="s">
        <v>1657</v>
      </c>
      <c r="E49" s="608" t="s">
        <v>42</v>
      </c>
      <c r="F49" s="321" t="s">
        <v>883</v>
      </c>
      <c r="G49" s="321" t="s">
        <v>1657</v>
      </c>
      <c r="H49" s="321" t="s">
        <v>43</v>
      </c>
      <c r="I49" s="322" t="s">
        <v>12</v>
      </c>
      <c r="J49" s="321" t="s">
        <v>1673</v>
      </c>
      <c r="K49" s="321"/>
      <c r="L49" s="321"/>
      <c r="M49" s="600" t="s">
        <v>11</v>
      </c>
    </row>
    <row r="50" spans="1:13">
      <c r="A50" s="899" t="s">
        <v>943</v>
      </c>
      <c r="B50" s="606" t="s">
        <v>31</v>
      </c>
      <c r="C50" s="707" t="s">
        <v>944</v>
      </c>
      <c r="D50" s="677" t="s">
        <v>1657</v>
      </c>
      <c r="E50" s="608" t="s">
        <v>42</v>
      </c>
      <c r="F50" s="321" t="s">
        <v>883</v>
      </c>
      <c r="G50" s="321" t="s">
        <v>1657</v>
      </c>
      <c r="H50" s="321" t="s">
        <v>43</v>
      </c>
      <c r="I50" s="322" t="s">
        <v>12</v>
      </c>
      <c r="J50" s="321" t="s">
        <v>1673</v>
      </c>
      <c r="K50" s="321"/>
      <c r="L50" s="321"/>
      <c r="M50" s="600" t="s">
        <v>11</v>
      </c>
    </row>
    <row r="51" spans="1:13">
      <c r="A51" s="899" t="s">
        <v>945</v>
      </c>
      <c r="B51" s="606" t="s">
        <v>31</v>
      </c>
      <c r="C51" s="707" t="s">
        <v>946</v>
      </c>
      <c r="D51" s="677" t="s">
        <v>1657</v>
      </c>
      <c r="E51" s="608" t="s">
        <v>813</v>
      </c>
      <c r="F51" s="321" t="s">
        <v>1657</v>
      </c>
      <c r="G51" s="321" t="s">
        <v>1657</v>
      </c>
      <c r="H51" s="321" t="s">
        <v>43</v>
      </c>
      <c r="I51" s="322" t="s">
        <v>12</v>
      </c>
      <c r="J51" s="321" t="s">
        <v>1673</v>
      </c>
      <c r="K51" s="321"/>
      <c r="L51" s="321"/>
      <c r="M51" s="600" t="s">
        <v>11</v>
      </c>
    </row>
    <row r="52" spans="1:13">
      <c r="A52" s="899" t="s">
        <v>947</v>
      </c>
      <c r="B52" s="606" t="s">
        <v>31</v>
      </c>
      <c r="C52" s="707" t="s">
        <v>948</v>
      </c>
      <c r="D52" s="677" t="s">
        <v>1657</v>
      </c>
      <c r="E52" s="608" t="s">
        <v>813</v>
      </c>
      <c r="F52" s="321" t="s">
        <v>1657</v>
      </c>
      <c r="G52" s="321" t="s">
        <v>1696</v>
      </c>
      <c r="H52" s="321" t="s">
        <v>43</v>
      </c>
      <c r="I52" s="322" t="s">
        <v>12</v>
      </c>
      <c r="J52" s="321" t="s">
        <v>1673</v>
      </c>
      <c r="K52" s="321"/>
      <c r="L52" s="321"/>
      <c r="M52" s="600" t="s">
        <v>11</v>
      </c>
    </row>
    <row r="53" spans="1:13">
      <c r="A53" s="899" t="s">
        <v>949</v>
      </c>
      <c r="B53" s="606" t="s">
        <v>31</v>
      </c>
      <c r="C53" s="707" t="s">
        <v>950</v>
      </c>
      <c r="D53" s="677" t="s">
        <v>1657</v>
      </c>
      <c r="E53" s="608" t="s">
        <v>56</v>
      </c>
      <c r="F53" s="321" t="s">
        <v>1696</v>
      </c>
      <c r="G53" s="321" t="s">
        <v>1657</v>
      </c>
      <c r="H53" s="321" t="s">
        <v>43</v>
      </c>
      <c r="I53" s="322" t="s">
        <v>12</v>
      </c>
      <c r="J53" s="321" t="s">
        <v>1673</v>
      </c>
      <c r="K53" s="321"/>
      <c r="L53" s="321"/>
      <c r="M53" s="600" t="s">
        <v>11</v>
      </c>
    </row>
    <row r="54" spans="1:13">
      <c r="A54" s="899" t="s">
        <v>951</v>
      </c>
      <c r="B54" s="606" t="s">
        <v>31</v>
      </c>
      <c r="C54" s="707" t="s">
        <v>952</v>
      </c>
      <c r="D54" s="677" t="s">
        <v>1657</v>
      </c>
      <c r="E54" s="608" t="s">
        <v>42</v>
      </c>
      <c r="F54" s="321" t="s">
        <v>883</v>
      </c>
      <c r="G54" s="321" t="s">
        <v>1657</v>
      </c>
      <c r="H54" s="321" t="s">
        <v>43</v>
      </c>
      <c r="I54" s="322" t="s">
        <v>12</v>
      </c>
      <c r="J54" s="321" t="s">
        <v>1673</v>
      </c>
      <c r="K54" s="321"/>
      <c r="L54" s="321"/>
      <c r="M54" s="600" t="s">
        <v>11</v>
      </c>
    </row>
    <row r="55" spans="1:13">
      <c r="A55" s="899" t="s">
        <v>1234</v>
      </c>
      <c r="B55" s="606" t="s">
        <v>31</v>
      </c>
      <c r="C55" s="707" t="s">
        <v>954</v>
      </c>
      <c r="D55" s="677"/>
      <c r="E55" s="608" t="s">
        <v>978</v>
      </c>
      <c r="F55" s="321" t="s">
        <v>1696</v>
      </c>
      <c r="G55" s="321" t="s">
        <v>1657</v>
      </c>
      <c r="H55" s="321" t="s">
        <v>43</v>
      </c>
      <c r="I55" s="322" t="s">
        <v>12</v>
      </c>
      <c r="J55" s="321" t="s">
        <v>1673</v>
      </c>
      <c r="K55" s="321"/>
      <c r="L55" s="321"/>
      <c r="M55" s="600" t="s">
        <v>11</v>
      </c>
    </row>
    <row r="56" spans="1:13">
      <c r="A56" s="899" t="s">
        <v>955</v>
      </c>
      <c r="B56" s="606" t="s">
        <v>31</v>
      </c>
      <c r="C56" s="707" t="s">
        <v>956</v>
      </c>
      <c r="D56" s="677" t="s">
        <v>1657</v>
      </c>
      <c r="E56" s="321" t="s">
        <v>42</v>
      </c>
      <c r="F56" s="321" t="s">
        <v>883</v>
      </c>
      <c r="G56" s="321" t="s">
        <v>1657</v>
      </c>
      <c r="H56" s="321" t="s">
        <v>43</v>
      </c>
      <c r="I56" s="322" t="s">
        <v>12</v>
      </c>
      <c r="J56" s="321" t="s">
        <v>1673</v>
      </c>
      <c r="K56" s="321"/>
      <c r="L56" s="321"/>
      <c r="M56" s="600" t="s">
        <v>11</v>
      </c>
    </row>
    <row r="57" spans="1:13">
      <c r="A57" s="899" t="s">
        <v>957</v>
      </c>
      <c r="B57" s="606" t="s">
        <v>31</v>
      </c>
      <c r="C57" s="707" t="s">
        <v>958</v>
      </c>
      <c r="D57" s="677" t="s">
        <v>1657</v>
      </c>
      <c r="E57" s="608" t="s">
        <v>926</v>
      </c>
      <c r="F57" s="321" t="s">
        <v>1703</v>
      </c>
      <c r="G57" s="321" t="s">
        <v>1704</v>
      </c>
      <c r="H57" s="321" t="s">
        <v>43</v>
      </c>
      <c r="I57" s="322" t="s">
        <v>12</v>
      </c>
      <c r="J57" s="321" t="s">
        <v>1673</v>
      </c>
      <c r="K57" s="321"/>
      <c r="L57" s="321"/>
      <c r="M57" s="600" t="s">
        <v>11</v>
      </c>
    </row>
    <row r="58" spans="1:13">
      <c r="A58" s="899" t="s">
        <v>959</v>
      </c>
      <c r="B58" s="606" t="s">
        <v>31</v>
      </c>
      <c r="C58" s="707" t="s">
        <v>960</v>
      </c>
      <c r="D58" s="677" t="s">
        <v>1657</v>
      </c>
      <c r="E58" s="608" t="s">
        <v>42</v>
      </c>
      <c r="F58" s="321" t="s">
        <v>883</v>
      </c>
      <c r="G58" s="321" t="s">
        <v>1657</v>
      </c>
      <c r="H58" s="321" t="s">
        <v>43</v>
      </c>
      <c r="I58" s="321" t="s">
        <v>12</v>
      </c>
      <c r="J58" s="321" t="s">
        <v>1673</v>
      </c>
      <c r="K58" s="321"/>
      <c r="L58" s="321"/>
      <c r="M58" s="600" t="s">
        <v>11</v>
      </c>
    </row>
    <row r="59" spans="1:13">
      <c r="A59" s="899" t="s">
        <v>961</v>
      </c>
      <c r="B59" s="606" t="s">
        <v>31</v>
      </c>
      <c r="C59" s="707" t="s">
        <v>899</v>
      </c>
      <c r="D59" s="677" t="s">
        <v>1657</v>
      </c>
      <c r="E59" s="608" t="s">
        <v>42</v>
      </c>
      <c r="F59" s="321" t="s">
        <v>883</v>
      </c>
      <c r="G59" s="321" t="s">
        <v>1657</v>
      </c>
      <c r="H59" s="321" t="s">
        <v>43</v>
      </c>
      <c r="I59" s="321" t="s">
        <v>12</v>
      </c>
      <c r="J59" s="321" t="s">
        <v>1673</v>
      </c>
      <c r="K59" s="321"/>
      <c r="L59" s="321"/>
      <c r="M59" s="600" t="s">
        <v>11</v>
      </c>
    </row>
    <row r="60" spans="1:13" ht="15" thickBot="1">
      <c r="A60" s="903" t="s">
        <v>963</v>
      </c>
      <c r="B60" s="680" t="s">
        <v>31</v>
      </c>
      <c r="C60" s="709" t="s">
        <v>964</v>
      </c>
      <c r="D60" s="682"/>
      <c r="E60" s="907" t="s">
        <v>42</v>
      </c>
      <c r="F60" s="342" t="s">
        <v>883</v>
      </c>
      <c r="G60" s="342" t="s">
        <v>1657</v>
      </c>
      <c r="H60" s="342" t="s">
        <v>43</v>
      </c>
      <c r="I60" s="342" t="s">
        <v>12</v>
      </c>
      <c r="J60" s="321" t="s">
        <v>1673</v>
      </c>
      <c r="K60" s="321"/>
      <c r="L60" s="321"/>
      <c r="M60" s="660" t="s">
        <v>11</v>
      </c>
    </row>
    <row r="61" spans="1:13">
      <c r="A61" s="905" t="s">
        <v>1235</v>
      </c>
      <c r="B61" s="711" t="s">
        <v>21</v>
      </c>
      <c r="C61" s="697" t="s">
        <v>1236</v>
      </c>
      <c r="D61" s="711"/>
      <c r="E61" s="906"/>
      <c r="F61" s="594"/>
      <c r="G61" s="594"/>
      <c r="H61" s="594"/>
      <c r="I61" s="594" t="s">
        <v>12</v>
      </c>
      <c r="J61" s="566" t="s">
        <v>1673</v>
      </c>
      <c r="K61" s="566"/>
      <c r="L61" s="566"/>
      <c r="M61" s="596" t="s">
        <v>13</v>
      </c>
    </row>
    <row r="62" spans="1:13">
      <c r="A62" s="830"/>
      <c r="B62" s="675" t="s">
        <v>24</v>
      </c>
      <c r="C62" s="703" t="s">
        <v>967</v>
      </c>
      <c r="D62" s="675"/>
      <c r="E62" s="901"/>
      <c r="F62" s="311"/>
      <c r="G62" s="311"/>
      <c r="H62" s="311"/>
      <c r="I62" s="312" t="s">
        <v>12</v>
      </c>
      <c r="J62" s="311"/>
      <c r="K62" s="311"/>
      <c r="L62" s="311"/>
      <c r="M62" s="598"/>
    </row>
    <row r="63" spans="1:13">
      <c r="A63" s="899" t="s">
        <v>968</v>
      </c>
      <c r="B63" s="606" t="s">
        <v>31</v>
      </c>
      <c r="C63" s="707" t="s">
        <v>969</v>
      </c>
      <c r="D63" s="677"/>
      <c r="E63" s="900" t="s">
        <v>424</v>
      </c>
      <c r="F63" s="448" t="s">
        <v>1657</v>
      </c>
      <c r="G63" s="448" t="s">
        <v>1657</v>
      </c>
      <c r="H63" s="321" t="s">
        <v>43</v>
      </c>
      <c r="I63" s="321" t="s">
        <v>12</v>
      </c>
      <c r="J63" s="321" t="s">
        <v>1673</v>
      </c>
      <c r="K63" s="321"/>
      <c r="L63" s="321"/>
      <c r="M63" s="600" t="s">
        <v>11</v>
      </c>
    </row>
    <row r="64" spans="1:13">
      <c r="A64" s="899" t="s">
        <v>970</v>
      </c>
      <c r="B64" s="606" t="s">
        <v>27</v>
      </c>
      <c r="C64" s="707" t="s">
        <v>971</v>
      </c>
      <c r="D64" s="677"/>
      <c r="E64" s="608" t="s">
        <v>251</v>
      </c>
      <c r="F64" s="321" t="s">
        <v>883</v>
      </c>
      <c r="G64" s="321" t="s">
        <v>1657</v>
      </c>
      <c r="H64" s="321" t="s">
        <v>43</v>
      </c>
      <c r="I64" s="321" t="s">
        <v>12</v>
      </c>
      <c r="J64" s="321" t="s">
        <v>1673</v>
      </c>
      <c r="K64" s="321"/>
      <c r="L64" s="321"/>
      <c r="M64" s="600" t="s">
        <v>11</v>
      </c>
    </row>
    <row r="65" spans="1:13">
      <c r="A65" s="830"/>
      <c r="B65" s="908" t="s">
        <v>31</v>
      </c>
      <c r="C65" s="703" t="s">
        <v>972</v>
      </c>
      <c r="D65" s="675"/>
      <c r="E65" s="901"/>
      <c r="F65" s="311"/>
      <c r="G65" s="311"/>
      <c r="H65" s="311"/>
      <c r="I65" s="312" t="s">
        <v>12</v>
      </c>
      <c r="J65" s="311"/>
      <c r="K65" s="311"/>
      <c r="L65" s="311"/>
      <c r="M65" s="598"/>
    </row>
    <row r="66" spans="1:13">
      <c r="A66" s="899" t="s">
        <v>1237</v>
      </c>
      <c r="B66" s="606" t="s">
        <v>36</v>
      </c>
      <c r="C66" s="707" t="s">
        <v>974</v>
      </c>
      <c r="D66" s="677"/>
      <c r="E66" s="608" t="s">
        <v>975</v>
      </c>
      <c r="F66" s="321" t="s">
        <v>1660</v>
      </c>
      <c r="G66" s="321" t="s">
        <v>1657</v>
      </c>
      <c r="H66" s="321" t="s">
        <v>43</v>
      </c>
      <c r="I66" s="321" t="s">
        <v>12</v>
      </c>
      <c r="J66" s="321" t="s">
        <v>1673</v>
      </c>
      <c r="K66" s="321"/>
      <c r="L66" s="321"/>
      <c r="M66" s="600" t="s">
        <v>11</v>
      </c>
    </row>
    <row r="67" spans="1:13">
      <c r="A67" s="899" t="s">
        <v>976</v>
      </c>
      <c r="B67" s="606" t="s">
        <v>31</v>
      </c>
      <c r="C67" s="707" t="s">
        <v>977</v>
      </c>
      <c r="D67" s="677"/>
      <c r="E67" s="608" t="s">
        <v>978</v>
      </c>
      <c r="F67" s="321" t="s">
        <v>1696</v>
      </c>
      <c r="G67" s="321" t="s">
        <v>1657</v>
      </c>
      <c r="H67" s="321" t="s">
        <v>11</v>
      </c>
      <c r="I67" s="321" t="s">
        <v>12</v>
      </c>
      <c r="J67" s="321" t="s">
        <v>1673</v>
      </c>
      <c r="K67" s="321"/>
      <c r="L67" s="321"/>
      <c r="M67" s="600" t="s">
        <v>11</v>
      </c>
    </row>
    <row r="68" spans="1:13">
      <c r="A68" s="899" t="s">
        <v>979</v>
      </c>
      <c r="B68" s="606" t="s">
        <v>31</v>
      </c>
      <c r="C68" s="707" t="s">
        <v>980</v>
      </c>
      <c r="D68" s="677"/>
      <c r="E68" s="608" t="s">
        <v>251</v>
      </c>
      <c r="F68" s="321" t="s">
        <v>883</v>
      </c>
      <c r="G68" s="321" t="s">
        <v>1657</v>
      </c>
      <c r="H68" s="321" t="s">
        <v>43</v>
      </c>
      <c r="I68" s="321" t="s">
        <v>12</v>
      </c>
      <c r="J68" s="321" t="s">
        <v>1673</v>
      </c>
      <c r="K68" s="321"/>
      <c r="L68" s="321"/>
      <c r="M68" s="600" t="s">
        <v>11</v>
      </c>
    </row>
    <row r="69" spans="1:13" ht="15" thickBot="1">
      <c r="A69" s="903" t="s">
        <v>981</v>
      </c>
      <c r="B69" s="680" t="s">
        <v>31</v>
      </c>
      <c r="C69" s="709" t="s">
        <v>901</v>
      </c>
      <c r="D69" s="682"/>
      <c r="E69" s="907" t="s">
        <v>251</v>
      </c>
      <c r="F69" s="342" t="s">
        <v>883</v>
      </c>
      <c r="G69" s="342" t="s">
        <v>1657</v>
      </c>
      <c r="H69" s="342" t="s">
        <v>43</v>
      </c>
      <c r="I69" s="342" t="s">
        <v>12</v>
      </c>
      <c r="J69" s="321" t="s">
        <v>1673</v>
      </c>
      <c r="K69" s="321"/>
      <c r="L69" s="321"/>
      <c r="M69" s="660" t="s">
        <v>11</v>
      </c>
    </row>
    <row r="70" spans="1:13">
      <c r="A70" s="905" t="s">
        <v>1238</v>
      </c>
      <c r="B70" s="711" t="s">
        <v>21</v>
      </c>
      <c r="C70" s="697" t="s">
        <v>1239</v>
      </c>
      <c r="D70" s="711"/>
      <c r="E70" s="906"/>
      <c r="F70" s="594"/>
      <c r="G70" s="594"/>
      <c r="H70" s="594"/>
      <c r="I70" s="594" t="s">
        <v>12</v>
      </c>
      <c r="J70" s="566" t="s">
        <v>1673</v>
      </c>
      <c r="K70" s="566"/>
      <c r="L70" s="566"/>
      <c r="M70" s="596" t="s">
        <v>13</v>
      </c>
    </row>
    <row r="71" spans="1:13">
      <c r="A71" s="830"/>
      <c r="B71" s="675" t="s">
        <v>24</v>
      </c>
      <c r="C71" s="703" t="s">
        <v>985</v>
      </c>
      <c r="D71" s="675"/>
      <c r="E71" s="901"/>
      <c r="F71" s="311"/>
      <c r="G71" s="311"/>
      <c r="H71" s="311"/>
      <c r="I71" s="312" t="s">
        <v>12</v>
      </c>
      <c r="J71" s="311"/>
      <c r="K71" s="311"/>
      <c r="L71" s="311"/>
      <c r="M71" s="598"/>
    </row>
    <row r="72" spans="1:13">
      <c r="A72" s="899" t="s">
        <v>1240</v>
      </c>
      <c r="B72" s="606" t="s">
        <v>27</v>
      </c>
      <c r="C72" s="707" t="s">
        <v>1241</v>
      </c>
      <c r="D72" s="677"/>
      <c r="E72" s="608" t="s">
        <v>988</v>
      </c>
      <c r="F72" s="321" t="s">
        <v>1657</v>
      </c>
      <c r="G72" s="321" t="s">
        <v>1657</v>
      </c>
      <c r="H72" s="321" t="s">
        <v>11</v>
      </c>
      <c r="I72" s="321" t="s">
        <v>12</v>
      </c>
      <c r="J72" s="321" t="s">
        <v>1673</v>
      </c>
      <c r="K72" s="321"/>
      <c r="L72" s="321"/>
      <c r="M72" s="600" t="s">
        <v>11</v>
      </c>
    </row>
    <row r="73" spans="1:13">
      <c r="A73" s="899" t="s">
        <v>989</v>
      </c>
      <c r="B73" s="606" t="s">
        <v>31</v>
      </c>
      <c r="C73" s="707" t="s">
        <v>990</v>
      </c>
      <c r="D73" s="677"/>
      <c r="E73" s="608" t="s">
        <v>251</v>
      </c>
      <c r="F73" s="321" t="s">
        <v>883</v>
      </c>
      <c r="G73" s="321" t="s">
        <v>1657</v>
      </c>
      <c r="H73" s="321" t="s">
        <v>43</v>
      </c>
      <c r="I73" s="321" t="s">
        <v>12</v>
      </c>
      <c r="J73" s="321" t="s">
        <v>1673</v>
      </c>
      <c r="K73" s="321"/>
      <c r="L73" s="321"/>
      <c r="M73" s="600" t="s">
        <v>11</v>
      </c>
    </row>
    <row r="74" spans="1:13">
      <c r="A74" s="830"/>
      <c r="B74" s="675" t="s">
        <v>24</v>
      </c>
      <c r="C74" s="703" t="s">
        <v>991</v>
      </c>
      <c r="D74" s="675"/>
      <c r="E74" s="901"/>
      <c r="F74" s="311"/>
      <c r="G74" s="311"/>
      <c r="H74" s="311"/>
      <c r="I74" s="312" t="s">
        <v>12</v>
      </c>
      <c r="J74" s="311"/>
      <c r="K74" s="311"/>
      <c r="L74" s="311"/>
      <c r="M74" s="598"/>
    </row>
    <row r="75" spans="1:13">
      <c r="A75" s="899" t="s">
        <v>992</v>
      </c>
      <c r="B75" s="606" t="s">
        <v>31</v>
      </c>
      <c r="C75" s="707" t="s">
        <v>993</v>
      </c>
      <c r="D75" s="677"/>
      <c r="E75" s="608" t="s">
        <v>42</v>
      </c>
      <c r="F75" s="321" t="s">
        <v>883</v>
      </c>
      <c r="G75" s="321" t="s">
        <v>1657</v>
      </c>
      <c r="H75" s="321" t="s">
        <v>43</v>
      </c>
      <c r="I75" s="322" t="s">
        <v>12</v>
      </c>
      <c r="J75" s="321" t="s">
        <v>1673</v>
      </c>
      <c r="K75" s="321"/>
      <c r="L75" s="321"/>
      <c r="M75" s="600" t="s">
        <v>11</v>
      </c>
    </row>
    <row r="76" spans="1:13">
      <c r="A76" s="899" t="s">
        <v>994</v>
      </c>
      <c r="B76" s="606" t="s">
        <v>31</v>
      </c>
      <c r="C76" s="707" t="s">
        <v>995</v>
      </c>
      <c r="D76" s="677" t="s">
        <v>1657</v>
      </c>
      <c r="E76" s="608" t="s">
        <v>42</v>
      </c>
      <c r="F76" s="321" t="s">
        <v>883</v>
      </c>
      <c r="G76" s="321" t="s">
        <v>1657</v>
      </c>
      <c r="H76" s="321" t="s">
        <v>43</v>
      </c>
      <c r="I76" s="322" t="s">
        <v>12</v>
      </c>
      <c r="J76" s="321" t="s">
        <v>1673</v>
      </c>
      <c r="K76" s="321"/>
      <c r="L76" s="321"/>
      <c r="M76" s="600" t="s">
        <v>11</v>
      </c>
    </row>
    <row r="77" spans="1:13">
      <c r="A77" s="899" t="s">
        <v>996</v>
      </c>
      <c r="B77" s="606" t="s">
        <v>31</v>
      </c>
      <c r="C77" s="707" t="s">
        <v>899</v>
      </c>
      <c r="D77" s="677" t="s">
        <v>1657</v>
      </c>
      <c r="E77" s="608" t="s">
        <v>42</v>
      </c>
      <c r="F77" s="321" t="s">
        <v>883</v>
      </c>
      <c r="G77" s="321" t="s">
        <v>1657</v>
      </c>
      <c r="H77" s="321" t="s">
        <v>43</v>
      </c>
      <c r="I77" s="321" t="s">
        <v>12</v>
      </c>
      <c r="J77" s="321" t="s">
        <v>1673</v>
      </c>
      <c r="K77" s="321"/>
      <c r="L77" s="321"/>
      <c r="M77" s="600" t="s">
        <v>11</v>
      </c>
    </row>
    <row r="78" spans="1:13">
      <c r="A78" s="899" t="s">
        <v>998</v>
      </c>
      <c r="B78" s="606" t="s">
        <v>31</v>
      </c>
      <c r="C78" s="707" t="s">
        <v>999</v>
      </c>
      <c r="D78" s="677"/>
      <c r="E78" s="902" t="s">
        <v>42</v>
      </c>
      <c r="F78" s="321" t="s">
        <v>883</v>
      </c>
      <c r="G78" s="321" t="s">
        <v>1657</v>
      </c>
      <c r="H78" s="321" t="s">
        <v>43</v>
      </c>
      <c r="I78" s="321" t="s">
        <v>12</v>
      </c>
      <c r="J78" s="321" t="s">
        <v>1673</v>
      </c>
      <c r="K78" s="321"/>
      <c r="L78" s="321"/>
      <c r="M78" s="600" t="s">
        <v>11</v>
      </c>
    </row>
    <row r="79" spans="1:13" ht="15" thickBot="1">
      <c r="A79" s="909" t="s">
        <v>1242</v>
      </c>
      <c r="B79" s="610" t="s">
        <v>36</v>
      </c>
      <c r="C79" s="816" t="s">
        <v>1243</v>
      </c>
      <c r="D79" s="910"/>
      <c r="E79" s="911" t="s">
        <v>56</v>
      </c>
      <c r="F79" s="614" t="s">
        <v>1695</v>
      </c>
      <c r="G79" s="614" t="s">
        <v>1657</v>
      </c>
      <c r="H79" s="614" t="s">
        <v>11</v>
      </c>
      <c r="I79" s="614" t="s">
        <v>12</v>
      </c>
      <c r="J79" s="834" t="s">
        <v>1673</v>
      </c>
      <c r="K79" s="834"/>
      <c r="L79" s="834"/>
      <c r="M79" s="616" t="s">
        <v>11</v>
      </c>
    </row>
    <row r="80" spans="1:13">
      <c r="A80" s="912"/>
      <c r="B80" s="913"/>
      <c r="C80" s="914"/>
      <c r="D80" s="915"/>
      <c r="E80" s="916"/>
      <c r="F80" s="917"/>
      <c r="G80" s="917"/>
      <c r="H80" s="917"/>
      <c r="I80" s="917"/>
      <c r="J80" s="917"/>
      <c r="K80" s="918"/>
      <c r="L80" s="918"/>
      <c r="M80" s="918"/>
    </row>
    <row r="81" spans="1:13" ht="12.75" customHeight="1">
      <c r="A81" s="372" t="s">
        <v>1669</v>
      </c>
      <c r="B81" s="258"/>
      <c r="C81" s="258"/>
      <c r="D81" s="258"/>
      <c r="E81" s="258"/>
      <c r="F81" s="258"/>
      <c r="G81" s="258"/>
      <c r="H81" s="376"/>
      <c r="I81" s="376"/>
      <c r="J81" s="376"/>
      <c r="K81" s="376"/>
      <c r="L81" s="376"/>
    </row>
    <row r="82" spans="1:13" ht="12.75" customHeight="1">
      <c r="A82" s="421" t="s">
        <v>280</v>
      </c>
      <c r="B82" s="421"/>
      <c r="C82" s="421"/>
      <c r="D82" s="421"/>
      <c r="E82" s="421"/>
      <c r="F82" s="421"/>
      <c r="G82" s="421"/>
      <c r="H82" s="421"/>
      <c r="I82" s="421"/>
      <c r="J82" s="421"/>
      <c r="K82" s="421"/>
      <c r="L82" s="421"/>
      <c r="M82" s="524"/>
    </row>
    <row r="83" spans="1:13" ht="12.75" customHeight="1">
      <c r="A83" s="258"/>
      <c r="B83" s="258"/>
      <c r="C83" s="258"/>
      <c r="D83" s="258"/>
      <c r="E83" s="258"/>
      <c r="F83" s="258"/>
      <c r="G83" s="258"/>
      <c r="H83" s="376"/>
      <c r="I83" s="376"/>
      <c r="J83" s="376"/>
      <c r="K83" s="376"/>
      <c r="L83" s="376"/>
    </row>
    <row r="84" spans="1:13" ht="12.75" customHeight="1">
      <c r="A84" s="33" t="s">
        <v>1670</v>
      </c>
    </row>
    <row r="85" spans="1:13" ht="12.75" customHeight="1">
      <c r="A85" s="624" t="s">
        <v>281</v>
      </c>
      <c r="B85" s="624"/>
      <c r="C85" s="624"/>
      <c r="D85" s="624"/>
      <c r="E85" s="624"/>
      <c r="F85" s="624"/>
      <c r="G85" s="624"/>
      <c r="H85" s="624"/>
      <c r="I85" s="624"/>
      <c r="J85" s="624"/>
      <c r="K85" s="624"/>
      <c r="L85" s="624"/>
      <c r="M85" s="524"/>
    </row>
    <row r="86" spans="1:13" ht="12.75" customHeight="1"/>
    <row r="87" spans="1:13" ht="12.75" customHeight="1">
      <c r="A87" s="33" t="s">
        <v>1671</v>
      </c>
    </row>
    <row r="88" spans="1:13" ht="12.75" customHeight="1">
      <c r="A88" s="624" t="s">
        <v>154</v>
      </c>
      <c r="B88" s="624"/>
      <c r="C88" s="624"/>
      <c r="D88" s="624"/>
      <c r="E88" s="624"/>
      <c r="F88" s="624"/>
      <c r="G88" s="624"/>
      <c r="H88" s="624"/>
      <c r="I88" s="624"/>
      <c r="J88" s="624"/>
      <c r="K88" s="624"/>
      <c r="L88" s="624"/>
      <c r="M88" s="524"/>
    </row>
    <row r="89" spans="1:13" ht="12.75" customHeight="1"/>
    <row r="90" spans="1:13" ht="12.75" customHeight="1">
      <c r="A90" s="33" t="s">
        <v>155</v>
      </c>
      <c r="H90"/>
      <c r="I90"/>
      <c r="J90"/>
      <c r="K90"/>
      <c r="L90"/>
    </row>
    <row r="91" spans="1:13" ht="12.75" customHeight="1">
      <c r="A91" s="877" t="s">
        <v>156</v>
      </c>
      <c r="B91" s="877"/>
      <c r="C91" s="877"/>
      <c r="D91" s="877"/>
      <c r="E91" s="877"/>
      <c r="F91" s="877"/>
      <c r="G91" s="877"/>
      <c r="H91" s="877"/>
      <c r="I91" s="877"/>
      <c r="J91" s="877"/>
      <c r="K91" s="877"/>
      <c r="L91" s="877"/>
      <c r="M91" s="877"/>
    </row>
    <row r="92" spans="1:13" ht="12.75" customHeight="1">
      <c r="A92" s="877" t="s">
        <v>1244</v>
      </c>
      <c r="B92" s="877"/>
      <c r="C92" s="877"/>
      <c r="D92" s="877"/>
      <c r="E92" s="877"/>
      <c r="F92" s="877"/>
      <c r="G92" s="877"/>
      <c r="H92" s="877"/>
      <c r="I92" s="877"/>
      <c r="J92" s="877"/>
      <c r="K92" s="877"/>
      <c r="L92" s="877"/>
      <c r="M92" s="877"/>
    </row>
  </sheetData>
  <mergeCells count="20">
    <mergeCell ref="I9:I10"/>
    <mergeCell ref="A82:L82"/>
    <mergeCell ref="A85:L85"/>
    <mergeCell ref="A88:L88"/>
    <mergeCell ref="A2:B2"/>
    <mergeCell ref="C2:H2"/>
    <mergeCell ref="A4:B4"/>
    <mergeCell ref="C4:H4"/>
    <mergeCell ref="A5:B5"/>
    <mergeCell ref="C5:H5"/>
    <mergeCell ref="A7:B7"/>
    <mergeCell ref="A9:A10"/>
    <mergeCell ref="B9:B10"/>
    <mergeCell ref="C9:C10"/>
    <mergeCell ref="D9:D10"/>
    <mergeCell ref="J9:L9"/>
    <mergeCell ref="E9:E10"/>
    <mergeCell ref="F9:F10"/>
    <mergeCell ref="G9:G10"/>
    <mergeCell ref="H9:H1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9953A-360F-48E9-B0DE-D558B969CC0D}">
  <dimension ref="A2:P86"/>
  <sheetViews>
    <sheetView topLeftCell="A52" workbookViewId="0">
      <selection activeCell="A52" sqref="A1:XFD1048576"/>
    </sheetView>
  </sheetViews>
  <sheetFormatPr baseColWidth="10" defaultColWidth="13.44140625" defaultRowHeight="14.4"/>
  <cols>
    <col min="1" max="1" width="25.6640625" customWidth="1"/>
    <col min="2" max="2" width="10.5546875" customWidth="1"/>
    <col min="3" max="3" width="66.109375" customWidth="1"/>
    <col min="4" max="4" width="17.5546875" customWidth="1"/>
    <col min="5" max="5" width="42.88671875" bestFit="1" customWidth="1"/>
    <col min="6" max="6" width="34.5546875" bestFit="1" customWidth="1"/>
    <col min="7" max="7" width="26.44140625" bestFit="1" customWidth="1"/>
    <col min="8" max="8" width="12.77734375" style="511" customWidth="1"/>
    <col min="9" max="9" width="11.44140625" style="511" customWidth="1"/>
    <col min="10" max="11" width="9.77734375" style="511" customWidth="1"/>
    <col min="12" max="12" width="10.21875" style="511" customWidth="1"/>
    <col min="13" max="13" width="17.44140625" customWidth="1"/>
  </cols>
  <sheetData>
    <row r="2" spans="1:16" ht="16.2">
      <c r="A2" s="512" t="s">
        <v>0</v>
      </c>
      <c r="B2" s="512"/>
      <c r="C2" s="513" t="s">
        <v>1</v>
      </c>
      <c r="D2" s="513"/>
      <c r="E2" s="513"/>
      <c r="F2" s="513"/>
      <c r="G2" s="513"/>
      <c r="H2" s="513"/>
      <c r="I2" s="514"/>
      <c r="J2" s="514"/>
      <c r="K2" s="514"/>
      <c r="L2" s="514"/>
      <c r="M2" s="514"/>
      <c r="N2" s="73"/>
      <c r="O2" s="73"/>
      <c r="P2" s="2"/>
    </row>
    <row r="4" spans="1:16" ht="15.6">
      <c r="A4" s="516" t="s">
        <v>2</v>
      </c>
      <c r="B4" s="516"/>
      <c r="C4" s="517" t="s">
        <v>3</v>
      </c>
      <c r="D4" s="517"/>
      <c r="E4" s="517"/>
      <c r="F4" s="517"/>
      <c r="G4" s="517"/>
      <c r="H4" s="517"/>
      <c r="I4" s="518"/>
      <c r="J4" s="518"/>
      <c r="K4" s="518"/>
      <c r="L4" s="518"/>
      <c r="M4" s="518"/>
      <c r="N4" s="521"/>
    </row>
    <row r="5" spans="1:16" ht="29.1" customHeight="1">
      <c r="A5" s="522" t="s">
        <v>1642</v>
      </c>
      <c r="B5" s="522"/>
      <c r="C5" s="523" t="s">
        <v>773</v>
      </c>
      <c r="D5" s="523"/>
      <c r="E5" s="523"/>
      <c r="F5" s="523"/>
      <c r="G5" s="523"/>
      <c r="H5" s="523"/>
      <c r="I5" s="524"/>
      <c r="J5" s="524"/>
      <c r="K5" s="524"/>
      <c r="L5" s="524"/>
      <c r="M5" s="524"/>
      <c r="N5" s="521"/>
    </row>
    <row r="6" spans="1:16" ht="15.6">
      <c r="A6" s="525"/>
      <c r="C6" s="526"/>
      <c r="D6" s="526"/>
      <c r="J6" s="527"/>
      <c r="K6" s="527"/>
      <c r="L6" s="527"/>
      <c r="M6" s="521"/>
      <c r="N6" s="521"/>
    </row>
    <row r="7" spans="1:16" ht="15.6">
      <c r="A7" s="528" t="s">
        <v>1003</v>
      </c>
      <c r="B7" s="528"/>
      <c r="C7" s="526"/>
      <c r="D7" s="526"/>
      <c r="J7" s="527"/>
      <c r="K7" s="527"/>
      <c r="L7" s="527"/>
      <c r="M7" s="521"/>
      <c r="N7" s="521"/>
    </row>
    <row r="8" spans="1:16" ht="15" thickBot="1"/>
    <row r="9" spans="1:16">
      <c r="A9" s="638" t="s">
        <v>1643</v>
      </c>
      <c r="B9" s="639" t="s">
        <v>1644</v>
      </c>
      <c r="C9" s="640" t="s">
        <v>1645</v>
      </c>
      <c r="D9" s="639" t="s">
        <v>1646</v>
      </c>
      <c r="E9" s="641" t="s">
        <v>1647</v>
      </c>
      <c r="F9" s="641" t="s">
        <v>1648</v>
      </c>
      <c r="G9" s="641" t="s">
        <v>1649</v>
      </c>
      <c r="H9" s="639" t="s">
        <v>1650</v>
      </c>
      <c r="I9" s="642" t="s">
        <v>6</v>
      </c>
      <c r="J9" s="643" t="s">
        <v>1651</v>
      </c>
      <c r="K9" s="643"/>
      <c r="L9" s="643"/>
      <c r="M9" s="644" t="s">
        <v>7</v>
      </c>
    </row>
    <row r="10" spans="1:16" s="525" customFormat="1" ht="41.1" customHeight="1" thickBot="1">
      <c r="A10" s="645"/>
      <c r="B10" s="646"/>
      <c r="C10" s="647"/>
      <c r="D10" s="646"/>
      <c r="E10" s="648"/>
      <c r="F10" s="648"/>
      <c r="G10" s="648"/>
      <c r="H10" s="646"/>
      <c r="I10" s="649"/>
      <c r="J10" s="650" t="s">
        <v>1652</v>
      </c>
      <c r="K10" s="650" t="s">
        <v>1653</v>
      </c>
      <c r="L10" s="650" t="s">
        <v>1654</v>
      </c>
      <c r="M10" s="651" t="s">
        <v>1655</v>
      </c>
    </row>
    <row r="11" spans="1:16">
      <c r="A11" s="919" t="s">
        <v>1222</v>
      </c>
      <c r="B11" s="185" t="s">
        <v>9</v>
      </c>
      <c r="C11" s="186" t="s">
        <v>10</v>
      </c>
      <c r="D11" s="187"/>
      <c r="E11" s="166"/>
      <c r="F11" s="168"/>
      <c r="G11" s="168"/>
      <c r="H11" s="168" t="s">
        <v>11</v>
      </c>
      <c r="I11" s="168" t="s">
        <v>12</v>
      </c>
      <c r="J11" s="169" t="s">
        <v>13</v>
      </c>
      <c r="K11" s="169">
        <v>1</v>
      </c>
      <c r="L11" s="169">
        <v>10</v>
      </c>
      <c r="M11" s="188" t="s">
        <v>13</v>
      </c>
    </row>
    <row r="12" spans="1:16">
      <c r="A12" s="920" t="s">
        <v>1223</v>
      </c>
      <c r="B12" s="189" t="s">
        <v>9</v>
      </c>
      <c r="C12" s="190" t="s">
        <v>15</v>
      </c>
      <c r="D12" s="191"/>
      <c r="E12" s="35"/>
      <c r="F12" s="37"/>
      <c r="G12" s="37"/>
      <c r="H12" s="37" t="s">
        <v>11</v>
      </c>
      <c r="I12" s="37" t="s">
        <v>12</v>
      </c>
      <c r="J12" s="38" t="s">
        <v>13</v>
      </c>
      <c r="K12" s="38">
        <v>1</v>
      </c>
      <c r="L12" s="38">
        <v>10</v>
      </c>
      <c r="M12" s="192" t="s">
        <v>13</v>
      </c>
    </row>
    <row r="13" spans="1:16">
      <c r="A13" s="920" t="s">
        <v>1224</v>
      </c>
      <c r="B13" s="189" t="s">
        <v>9</v>
      </c>
      <c r="C13" s="190" t="s">
        <v>17</v>
      </c>
      <c r="D13" s="191"/>
      <c r="E13" s="35"/>
      <c r="F13" s="37"/>
      <c r="G13" s="37"/>
      <c r="H13" s="37" t="s">
        <v>11</v>
      </c>
      <c r="I13" s="37" t="s">
        <v>12</v>
      </c>
      <c r="J13" s="38" t="s">
        <v>13</v>
      </c>
      <c r="K13" s="38">
        <v>1</v>
      </c>
      <c r="L13" s="38">
        <v>10</v>
      </c>
      <c r="M13" s="192" t="s">
        <v>13</v>
      </c>
    </row>
    <row r="14" spans="1:16">
      <c r="A14" s="920" t="s">
        <v>1225</v>
      </c>
      <c r="B14" s="189" t="s">
        <v>9</v>
      </c>
      <c r="C14" s="190" t="s">
        <v>19</v>
      </c>
      <c r="D14" s="191"/>
      <c r="E14" s="35"/>
      <c r="F14" s="37"/>
      <c r="G14" s="37"/>
      <c r="H14" s="37" t="s">
        <v>11</v>
      </c>
      <c r="I14" s="37" t="s">
        <v>12</v>
      </c>
      <c r="J14" s="38" t="s">
        <v>13</v>
      </c>
      <c r="K14" s="38">
        <v>1</v>
      </c>
      <c r="L14" s="38">
        <v>10</v>
      </c>
      <c r="M14" s="192" t="s">
        <v>13</v>
      </c>
    </row>
    <row r="15" spans="1:16" ht="15" thickBot="1">
      <c r="A15" s="921" t="s">
        <v>1226</v>
      </c>
      <c r="B15" s="193" t="s">
        <v>9</v>
      </c>
      <c r="C15" s="194" t="s">
        <v>875</v>
      </c>
      <c r="D15" s="195"/>
      <c r="E15" s="196"/>
      <c r="F15" s="197"/>
      <c r="G15" s="197"/>
      <c r="H15" s="197" t="s">
        <v>11</v>
      </c>
      <c r="I15" s="197" t="s">
        <v>12</v>
      </c>
      <c r="J15" s="198" t="s">
        <v>13</v>
      </c>
      <c r="K15" s="198">
        <v>1</v>
      </c>
      <c r="L15" s="198">
        <v>10</v>
      </c>
      <c r="M15" s="199" t="s">
        <v>13</v>
      </c>
    </row>
    <row r="16" spans="1:16">
      <c r="A16" s="922" t="s">
        <v>1004</v>
      </c>
      <c r="B16" s="783" t="s">
        <v>21</v>
      </c>
      <c r="C16" s="774" t="s">
        <v>1005</v>
      </c>
      <c r="D16" s="923"/>
      <c r="E16" s="297"/>
      <c r="F16" s="812"/>
      <c r="G16" s="812"/>
      <c r="H16" s="812"/>
      <c r="I16" s="812"/>
      <c r="J16" s="924" t="s">
        <v>1673</v>
      </c>
      <c r="K16" s="924"/>
      <c r="L16" s="924"/>
      <c r="M16" s="813" t="s">
        <v>13</v>
      </c>
    </row>
    <row r="17" spans="1:13">
      <c r="A17" s="925"/>
      <c r="B17" s="702" t="s">
        <v>24</v>
      </c>
      <c r="C17" s="778" t="s">
        <v>1006</v>
      </c>
      <c r="D17" s="901"/>
      <c r="E17" s="309"/>
      <c r="F17" s="311"/>
      <c r="G17" s="311"/>
      <c r="H17" s="311"/>
      <c r="I17" s="312" t="s">
        <v>12</v>
      </c>
      <c r="J17" s="311"/>
      <c r="K17" s="311"/>
      <c r="L17" s="311"/>
      <c r="M17" s="598"/>
    </row>
    <row r="18" spans="1:13">
      <c r="A18" s="899" t="s">
        <v>1007</v>
      </c>
      <c r="B18" s="606" t="s">
        <v>31</v>
      </c>
      <c r="C18" s="926" t="s">
        <v>1008</v>
      </c>
      <c r="D18" s="182"/>
      <c r="E18" s="41" t="s">
        <v>424</v>
      </c>
      <c r="F18" s="42">
        <v>1</v>
      </c>
      <c r="G18" s="42">
        <v>1</v>
      </c>
      <c r="H18" s="42" t="s">
        <v>43</v>
      </c>
      <c r="I18" s="42" t="s">
        <v>12</v>
      </c>
      <c r="J18" s="42" t="s">
        <v>1673</v>
      </c>
      <c r="K18" s="42"/>
      <c r="L18" s="42"/>
      <c r="M18" s="99" t="s">
        <v>11</v>
      </c>
    </row>
    <row r="19" spans="1:13">
      <c r="A19" s="899" t="s">
        <v>1009</v>
      </c>
      <c r="B19" s="606" t="s">
        <v>31</v>
      </c>
      <c r="C19" s="926" t="s">
        <v>1010</v>
      </c>
      <c r="D19" s="182"/>
      <c r="E19" s="42" t="s">
        <v>42</v>
      </c>
      <c r="F19" s="42" t="s">
        <v>883</v>
      </c>
      <c r="G19" s="42">
        <v>1</v>
      </c>
      <c r="H19" s="42" t="s">
        <v>43</v>
      </c>
      <c r="I19" s="42" t="s">
        <v>12</v>
      </c>
      <c r="J19" s="42" t="s">
        <v>1673</v>
      </c>
      <c r="K19" s="42"/>
      <c r="L19" s="42"/>
      <c r="M19" s="99" t="s">
        <v>11</v>
      </c>
    </row>
    <row r="20" spans="1:13">
      <c r="A20" s="899" t="s">
        <v>1011</v>
      </c>
      <c r="B20" s="606" t="s">
        <v>31</v>
      </c>
      <c r="C20" s="927" t="s">
        <v>1012</v>
      </c>
      <c r="D20" s="182"/>
      <c r="E20" s="325" t="s">
        <v>1698</v>
      </c>
      <c r="F20" s="321" t="s">
        <v>1697</v>
      </c>
      <c r="G20" s="321" t="s">
        <v>1699</v>
      </c>
      <c r="H20" s="42" t="s">
        <v>43</v>
      </c>
      <c r="I20" s="42" t="s">
        <v>12</v>
      </c>
      <c r="J20" s="42" t="s">
        <v>1673</v>
      </c>
      <c r="K20" s="42"/>
      <c r="L20" s="42"/>
      <c r="M20" s="99" t="s">
        <v>11</v>
      </c>
    </row>
    <row r="21" spans="1:13">
      <c r="A21" s="928" t="s">
        <v>1014</v>
      </c>
      <c r="B21" s="606" t="s">
        <v>27</v>
      </c>
      <c r="C21" s="607" t="s">
        <v>1015</v>
      </c>
      <c r="D21" s="182"/>
      <c r="E21" s="41" t="s">
        <v>1013</v>
      </c>
      <c r="F21" s="42" t="s">
        <v>883</v>
      </c>
      <c r="G21" s="42">
        <v>1</v>
      </c>
      <c r="H21" s="42" t="s">
        <v>43</v>
      </c>
      <c r="I21" s="42" t="s">
        <v>12</v>
      </c>
      <c r="J21" s="42" t="s">
        <v>1673</v>
      </c>
      <c r="K21" s="42"/>
      <c r="L21" s="42"/>
      <c r="M21" s="99" t="s">
        <v>11</v>
      </c>
    </row>
    <row r="22" spans="1:13">
      <c r="A22" s="830"/>
      <c r="B22" s="702" t="s">
        <v>24</v>
      </c>
      <c r="C22" s="703" t="s">
        <v>1016</v>
      </c>
      <c r="D22" s="200"/>
      <c r="E22" s="84"/>
      <c r="F22" s="85"/>
      <c r="G22" s="85"/>
      <c r="H22" s="311"/>
      <c r="I22" s="312" t="s">
        <v>12</v>
      </c>
      <c r="J22" s="311"/>
      <c r="K22" s="311"/>
      <c r="L22" s="311"/>
      <c r="M22" s="598"/>
    </row>
    <row r="23" spans="1:13">
      <c r="A23" s="899" t="s">
        <v>1017</v>
      </c>
      <c r="B23" s="606" t="s">
        <v>31</v>
      </c>
      <c r="C23" s="926" t="s">
        <v>1018</v>
      </c>
      <c r="D23" s="115"/>
      <c r="E23" s="42" t="s">
        <v>56</v>
      </c>
      <c r="F23" s="42">
        <v>2</v>
      </c>
      <c r="G23" s="42">
        <v>1</v>
      </c>
      <c r="H23" s="42" t="s">
        <v>43</v>
      </c>
      <c r="I23" s="42" t="s">
        <v>12</v>
      </c>
      <c r="J23" s="42" t="s">
        <v>1673</v>
      </c>
      <c r="K23" s="42"/>
      <c r="L23" s="42"/>
      <c r="M23" s="99" t="s">
        <v>11</v>
      </c>
    </row>
    <row r="24" spans="1:13">
      <c r="A24" s="899" t="s">
        <v>1019</v>
      </c>
      <c r="B24" s="606" t="s">
        <v>31</v>
      </c>
      <c r="C24" s="927" t="s">
        <v>1020</v>
      </c>
      <c r="D24" s="115">
        <v>1</v>
      </c>
      <c r="E24" s="42" t="s">
        <v>897</v>
      </c>
      <c r="F24" s="42" t="s">
        <v>883</v>
      </c>
      <c r="G24" s="42">
        <v>1</v>
      </c>
      <c r="H24" s="42" t="s">
        <v>43</v>
      </c>
      <c r="I24" s="42" t="s">
        <v>12</v>
      </c>
      <c r="J24" s="42" t="s">
        <v>1673</v>
      </c>
      <c r="K24" s="42"/>
      <c r="L24" s="42"/>
      <c r="M24" s="99" t="s">
        <v>11</v>
      </c>
    </row>
    <row r="25" spans="1:13" ht="15" thickBot="1">
      <c r="A25" s="909" t="s">
        <v>1021</v>
      </c>
      <c r="B25" s="610" t="s">
        <v>31</v>
      </c>
      <c r="C25" s="929" t="s">
        <v>1022</v>
      </c>
      <c r="D25" s="201">
        <v>1</v>
      </c>
      <c r="E25" s="93" t="s">
        <v>42</v>
      </c>
      <c r="F25" s="93" t="s">
        <v>883</v>
      </c>
      <c r="G25" s="93">
        <v>1</v>
      </c>
      <c r="H25" s="93" t="s">
        <v>43</v>
      </c>
      <c r="I25" s="93" t="s">
        <v>12</v>
      </c>
      <c r="J25" s="42" t="s">
        <v>1673</v>
      </c>
      <c r="K25" s="93"/>
      <c r="L25" s="93"/>
      <c r="M25" s="102" t="s">
        <v>11</v>
      </c>
    </row>
    <row r="26" spans="1:13">
      <c r="A26" s="922" t="s">
        <v>1023</v>
      </c>
      <c r="B26" s="783" t="s">
        <v>21</v>
      </c>
      <c r="C26" s="930" t="s">
        <v>1024</v>
      </c>
      <c r="D26" s="923"/>
      <c r="E26" s="297"/>
      <c r="F26" s="812"/>
      <c r="G26" s="812"/>
      <c r="H26" s="812"/>
      <c r="I26" s="812"/>
      <c r="J26" s="924" t="s">
        <v>1673</v>
      </c>
      <c r="K26" s="924"/>
      <c r="L26" s="924"/>
      <c r="M26" s="813" t="s">
        <v>13</v>
      </c>
    </row>
    <row r="27" spans="1:13">
      <c r="A27" s="830"/>
      <c r="B27" s="702" t="s">
        <v>24</v>
      </c>
      <c r="C27" s="703" t="s">
        <v>1025</v>
      </c>
      <c r="D27" s="901"/>
      <c r="E27" s="309"/>
      <c r="F27" s="311"/>
      <c r="G27" s="311"/>
      <c r="H27" s="311"/>
      <c r="I27" s="311" t="s">
        <v>12</v>
      </c>
      <c r="J27" s="311"/>
      <c r="K27" s="311"/>
      <c r="L27" s="311"/>
      <c r="M27" s="598"/>
    </row>
    <row r="28" spans="1:13">
      <c r="A28" s="899" t="s">
        <v>1026</v>
      </c>
      <c r="B28" s="606" t="s">
        <v>31</v>
      </c>
      <c r="C28" s="926" t="s">
        <v>1027</v>
      </c>
      <c r="D28" s="182"/>
      <c r="E28" s="41" t="s">
        <v>424</v>
      </c>
      <c r="F28" s="42">
        <v>1</v>
      </c>
      <c r="G28" s="42">
        <v>1</v>
      </c>
      <c r="H28" s="42" t="s">
        <v>43</v>
      </c>
      <c r="I28" s="42" t="s">
        <v>12</v>
      </c>
      <c r="J28" s="42" t="s">
        <v>1673</v>
      </c>
      <c r="K28" s="42"/>
      <c r="L28" s="42"/>
      <c r="M28" s="99" t="s">
        <v>11</v>
      </c>
    </row>
    <row r="29" spans="1:13">
      <c r="A29" s="899" t="s">
        <v>1028</v>
      </c>
      <c r="B29" s="606" t="s">
        <v>31</v>
      </c>
      <c r="C29" s="926" t="s">
        <v>1029</v>
      </c>
      <c r="D29" s="182"/>
      <c r="E29" s="42" t="s">
        <v>42</v>
      </c>
      <c r="F29" s="42" t="s">
        <v>883</v>
      </c>
      <c r="G29" s="42">
        <v>1</v>
      </c>
      <c r="H29" s="42" t="s">
        <v>43</v>
      </c>
      <c r="I29" s="42" t="s">
        <v>12</v>
      </c>
      <c r="J29" s="42" t="s">
        <v>1673</v>
      </c>
      <c r="K29" s="42"/>
      <c r="L29" s="42"/>
      <c r="M29" s="99" t="s">
        <v>11</v>
      </c>
    </row>
    <row r="30" spans="1:13">
      <c r="A30" s="899" t="s">
        <v>1030</v>
      </c>
      <c r="B30" s="606" t="s">
        <v>31</v>
      </c>
      <c r="C30" s="927" t="s">
        <v>1031</v>
      </c>
      <c r="D30" s="182"/>
      <c r="E30" s="325" t="s">
        <v>1698</v>
      </c>
      <c r="F30" s="321" t="s">
        <v>1697</v>
      </c>
      <c r="G30" s="321" t="s">
        <v>1699</v>
      </c>
      <c r="H30" s="42" t="s">
        <v>43</v>
      </c>
      <c r="I30" s="42" t="s">
        <v>12</v>
      </c>
      <c r="J30" s="42" t="s">
        <v>1673</v>
      </c>
      <c r="K30" s="42"/>
      <c r="L30" s="42"/>
      <c r="M30" s="99" t="s">
        <v>11</v>
      </c>
    </row>
    <row r="31" spans="1:13">
      <c r="A31" s="928" t="s">
        <v>1014</v>
      </c>
      <c r="B31" s="606" t="s">
        <v>27</v>
      </c>
      <c r="C31" s="607" t="s">
        <v>1015</v>
      </c>
      <c r="D31" s="182"/>
      <c r="E31" s="41" t="s">
        <v>1013</v>
      </c>
      <c r="F31" s="42" t="s">
        <v>883</v>
      </c>
      <c r="G31" s="42">
        <v>1</v>
      </c>
      <c r="H31" s="42" t="s">
        <v>43</v>
      </c>
      <c r="I31" s="42" t="s">
        <v>12</v>
      </c>
      <c r="J31" s="42" t="s">
        <v>1673</v>
      </c>
      <c r="K31" s="42"/>
      <c r="L31" s="42"/>
      <c r="M31" s="99" t="s">
        <v>11</v>
      </c>
    </row>
    <row r="32" spans="1:13">
      <c r="A32" s="830"/>
      <c r="B32" s="702" t="s">
        <v>24</v>
      </c>
      <c r="C32" s="703" t="s">
        <v>1032</v>
      </c>
      <c r="D32" s="200"/>
      <c r="E32" s="84"/>
      <c r="F32" s="85"/>
      <c r="G32" s="85"/>
      <c r="H32" s="85"/>
      <c r="I32" s="85" t="s">
        <v>12</v>
      </c>
      <c r="J32" s="85"/>
      <c r="K32" s="85"/>
      <c r="L32" s="85"/>
      <c r="M32" s="98"/>
    </row>
    <row r="33" spans="1:13">
      <c r="A33" s="899" t="s">
        <v>1033</v>
      </c>
      <c r="B33" s="606" t="s">
        <v>31</v>
      </c>
      <c r="C33" s="926" t="s">
        <v>1034</v>
      </c>
      <c r="D33" s="182"/>
      <c r="E33" s="42" t="s">
        <v>42</v>
      </c>
      <c r="F33" s="42" t="s">
        <v>883</v>
      </c>
      <c r="G33" s="42">
        <v>1</v>
      </c>
      <c r="H33" s="42" t="s">
        <v>43</v>
      </c>
      <c r="I33" s="42" t="s">
        <v>12</v>
      </c>
      <c r="J33" s="42" t="s">
        <v>1673</v>
      </c>
      <c r="K33" s="42"/>
      <c r="L33" s="42"/>
      <c r="M33" s="99" t="s">
        <v>11</v>
      </c>
    </row>
    <row r="34" spans="1:13">
      <c r="A34" s="899" t="s">
        <v>1035</v>
      </c>
      <c r="B34" s="606" t="s">
        <v>31</v>
      </c>
      <c r="C34" s="926" t="s">
        <v>1036</v>
      </c>
      <c r="D34" s="182"/>
      <c r="E34" s="41" t="s">
        <v>42</v>
      </c>
      <c r="F34" s="42">
        <v>2</v>
      </c>
      <c r="G34" s="42">
        <v>1</v>
      </c>
      <c r="H34" s="42" t="s">
        <v>43</v>
      </c>
      <c r="I34" s="42" t="s">
        <v>12</v>
      </c>
      <c r="J34" s="42" t="s">
        <v>1673</v>
      </c>
      <c r="K34" s="42"/>
      <c r="L34" s="42"/>
      <c r="M34" s="99" t="s">
        <v>11</v>
      </c>
    </row>
    <row r="35" spans="1:13">
      <c r="A35" s="899" t="s">
        <v>1037</v>
      </c>
      <c r="B35" s="606" t="s">
        <v>31</v>
      </c>
      <c r="C35" s="927" t="s">
        <v>1038</v>
      </c>
      <c r="D35" s="182">
        <v>1</v>
      </c>
      <c r="E35" s="42" t="s">
        <v>42</v>
      </c>
      <c r="F35" s="42" t="s">
        <v>883</v>
      </c>
      <c r="G35" s="42">
        <v>1</v>
      </c>
      <c r="H35" s="42" t="s">
        <v>43</v>
      </c>
      <c r="I35" s="42" t="s">
        <v>12</v>
      </c>
      <c r="J35" s="42" t="s">
        <v>1673</v>
      </c>
      <c r="K35" s="42"/>
      <c r="L35" s="42"/>
      <c r="M35" s="99" t="s">
        <v>11</v>
      </c>
    </row>
    <row r="36" spans="1:13">
      <c r="A36" s="899" t="s">
        <v>1039</v>
      </c>
      <c r="B36" s="606" t="s">
        <v>31</v>
      </c>
      <c r="C36" s="927" t="s">
        <v>1040</v>
      </c>
      <c r="D36" s="182">
        <v>1</v>
      </c>
      <c r="E36" s="42" t="s">
        <v>42</v>
      </c>
      <c r="F36" s="42" t="s">
        <v>883</v>
      </c>
      <c r="G36" s="42">
        <v>1</v>
      </c>
      <c r="H36" s="42" t="s">
        <v>43</v>
      </c>
      <c r="I36" s="42" t="s">
        <v>12</v>
      </c>
      <c r="J36" s="42" t="s">
        <v>1673</v>
      </c>
      <c r="K36" s="42"/>
      <c r="L36" s="42"/>
      <c r="M36" s="99" t="s">
        <v>11</v>
      </c>
    </row>
    <row r="37" spans="1:13" ht="15" thickBot="1">
      <c r="A37" s="909" t="s">
        <v>1041</v>
      </c>
      <c r="B37" s="610" t="s">
        <v>36</v>
      </c>
      <c r="C37" s="931" t="s">
        <v>1042</v>
      </c>
      <c r="D37" s="202"/>
      <c r="E37" s="93" t="s">
        <v>42</v>
      </c>
      <c r="F37" s="93" t="s">
        <v>883</v>
      </c>
      <c r="G37" s="93">
        <v>1</v>
      </c>
      <c r="H37" s="93" t="s">
        <v>43</v>
      </c>
      <c r="I37" s="93" t="s">
        <v>12</v>
      </c>
      <c r="J37" s="93" t="s">
        <v>1673</v>
      </c>
      <c r="K37" s="93"/>
      <c r="L37" s="93"/>
      <c r="M37" s="102" t="s">
        <v>11</v>
      </c>
    </row>
    <row r="38" spans="1:13">
      <c r="A38" s="922" t="s">
        <v>1043</v>
      </c>
      <c r="B38" s="783" t="s">
        <v>21</v>
      </c>
      <c r="C38" s="930" t="s">
        <v>1044</v>
      </c>
      <c r="D38" s="923"/>
      <c r="E38" s="297"/>
      <c r="F38" s="812"/>
      <c r="G38" s="812"/>
      <c r="H38" s="812"/>
      <c r="I38" s="812"/>
      <c r="J38" s="924" t="s">
        <v>1673</v>
      </c>
      <c r="K38" s="924"/>
      <c r="L38" s="924"/>
      <c r="M38" s="813" t="s">
        <v>13</v>
      </c>
    </row>
    <row r="39" spans="1:13">
      <c r="A39" s="830"/>
      <c r="B39" s="702" t="s">
        <v>24</v>
      </c>
      <c r="C39" s="703" t="s">
        <v>1045</v>
      </c>
      <c r="D39" s="901"/>
      <c r="E39" s="309"/>
      <c r="F39" s="311"/>
      <c r="G39" s="311"/>
      <c r="H39" s="311"/>
      <c r="I39" s="311" t="s">
        <v>12</v>
      </c>
      <c r="J39" s="311"/>
      <c r="K39" s="311"/>
      <c r="L39" s="311"/>
      <c r="M39" s="598"/>
    </row>
    <row r="40" spans="1:13">
      <c r="A40" s="899" t="s">
        <v>1046</v>
      </c>
      <c r="B40" s="606" t="s">
        <v>31</v>
      </c>
      <c r="C40" s="926" t="s">
        <v>1047</v>
      </c>
      <c r="D40" s="182"/>
      <c r="E40" s="41" t="s">
        <v>424</v>
      </c>
      <c r="F40" s="42">
        <v>1</v>
      </c>
      <c r="G40" s="42">
        <v>1</v>
      </c>
      <c r="H40" s="42" t="s">
        <v>43</v>
      </c>
      <c r="I40" s="42" t="s">
        <v>12</v>
      </c>
      <c r="J40" s="42" t="s">
        <v>1673</v>
      </c>
      <c r="K40" s="42"/>
      <c r="L40" s="42"/>
      <c r="M40" s="99" t="s">
        <v>11</v>
      </c>
    </row>
    <row r="41" spans="1:13">
      <c r="A41" s="899" t="s">
        <v>1048</v>
      </c>
      <c r="B41" s="606" t="s">
        <v>31</v>
      </c>
      <c r="C41" s="926" t="s">
        <v>1049</v>
      </c>
      <c r="D41" s="182"/>
      <c r="E41" s="42" t="s">
        <v>42</v>
      </c>
      <c r="F41" s="42" t="s">
        <v>883</v>
      </c>
      <c r="G41" s="42">
        <v>1</v>
      </c>
      <c r="H41" s="42" t="s">
        <v>43</v>
      </c>
      <c r="I41" s="42" t="s">
        <v>12</v>
      </c>
      <c r="J41" s="42" t="s">
        <v>1673</v>
      </c>
      <c r="K41" s="42"/>
      <c r="L41" s="42"/>
      <c r="M41" s="99" t="s">
        <v>11</v>
      </c>
    </row>
    <row r="42" spans="1:13">
      <c r="A42" s="899" t="s">
        <v>1050</v>
      </c>
      <c r="B42" s="606" t="s">
        <v>31</v>
      </c>
      <c r="C42" s="927" t="s">
        <v>1051</v>
      </c>
      <c r="D42" s="182"/>
      <c r="E42" s="325" t="s">
        <v>1698</v>
      </c>
      <c r="F42" s="321" t="s">
        <v>1697</v>
      </c>
      <c r="G42" s="321" t="s">
        <v>1699</v>
      </c>
      <c r="H42" s="42" t="s">
        <v>43</v>
      </c>
      <c r="I42" s="42" t="s">
        <v>12</v>
      </c>
      <c r="J42" s="42" t="s">
        <v>1673</v>
      </c>
      <c r="K42" s="42"/>
      <c r="L42" s="42"/>
      <c r="M42" s="99" t="s">
        <v>11</v>
      </c>
    </row>
    <row r="43" spans="1:13">
      <c r="A43" s="928" t="s">
        <v>1014</v>
      </c>
      <c r="B43" s="606" t="s">
        <v>27</v>
      </c>
      <c r="C43" s="607" t="s">
        <v>1015</v>
      </c>
      <c r="D43" s="182"/>
      <c r="E43" s="41" t="s">
        <v>1013</v>
      </c>
      <c r="F43" s="42" t="s">
        <v>883</v>
      </c>
      <c r="G43" s="42">
        <v>1</v>
      </c>
      <c r="H43" s="42" t="s">
        <v>43</v>
      </c>
      <c r="I43" s="42" t="s">
        <v>12</v>
      </c>
      <c r="J43" s="42" t="s">
        <v>1673</v>
      </c>
      <c r="K43" s="42"/>
      <c r="L43" s="42"/>
      <c r="M43" s="99" t="s">
        <v>11</v>
      </c>
    </row>
    <row r="44" spans="1:13">
      <c r="A44" s="830"/>
      <c r="B44" s="702" t="s">
        <v>24</v>
      </c>
      <c r="C44" s="703" t="s">
        <v>1052</v>
      </c>
      <c r="D44" s="200"/>
      <c r="E44" s="84"/>
      <c r="F44" s="85"/>
      <c r="G44" s="85"/>
      <c r="H44" s="85"/>
      <c r="I44" s="85" t="s">
        <v>12</v>
      </c>
      <c r="J44" s="85"/>
      <c r="K44" s="85"/>
      <c r="L44" s="85"/>
      <c r="M44" s="98"/>
    </row>
    <row r="45" spans="1:13">
      <c r="A45" s="899" t="s">
        <v>1053</v>
      </c>
      <c r="B45" s="606" t="s">
        <v>31</v>
      </c>
      <c r="C45" s="926" t="s">
        <v>1054</v>
      </c>
      <c r="D45" s="182"/>
      <c r="E45" s="42" t="s">
        <v>42</v>
      </c>
      <c r="F45" s="42" t="s">
        <v>883</v>
      </c>
      <c r="G45" s="42">
        <v>1</v>
      </c>
      <c r="H45" s="42" t="s">
        <v>43</v>
      </c>
      <c r="I45" s="42" t="s">
        <v>12</v>
      </c>
      <c r="J45" s="42" t="s">
        <v>1673</v>
      </c>
      <c r="K45" s="42"/>
      <c r="L45" s="42"/>
      <c r="M45" s="99" t="s">
        <v>11</v>
      </c>
    </row>
    <row r="46" spans="1:13">
      <c r="A46" s="899" t="s">
        <v>1055</v>
      </c>
      <c r="B46" s="606" t="s">
        <v>31</v>
      </c>
      <c r="C46" s="926" t="s">
        <v>1056</v>
      </c>
      <c r="D46" s="182"/>
      <c r="E46" s="42" t="s">
        <v>42</v>
      </c>
      <c r="F46" s="42" t="s">
        <v>883</v>
      </c>
      <c r="G46" s="42">
        <v>1</v>
      </c>
      <c r="H46" s="42" t="s">
        <v>43</v>
      </c>
      <c r="I46" s="42" t="s">
        <v>12</v>
      </c>
      <c r="J46" s="42" t="s">
        <v>1673</v>
      </c>
      <c r="K46" s="42"/>
      <c r="L46" s="42"/>
      <c r="M46" s="99" t="s">
        <v>11</v>
      </c>
    </row>
    <row r="47" spans="1:13">
      <c r="A47" s="899" t="s">
        <v>1057</v>
      </c>
      <c r="B47" s="606" t="s">
        <v>31</v>
      </c>
      <c r="C47" s="927" t="s">
        <v>1058</v>
      </c>
      <c r="D47" s="182">
        <v>1</v>
      </c>
      <c r="E47" s="42" t="s">
        <v>42</v>
      </c>
      <c r="F47" s="42" t="s">
        <v>883</v>
      </c>
      <c r="G47" s="42">
        <v>1</v>
      </c>
      <c r="H47" s="42" t="s">
        <v>43</v>
      </c>
      <c r="I47" s="42" t="s">
        <v>12</v>
      </c>
      <c r="J47" s="42" t="s">
        <v>1673</v>
      </c>
      <c r="K47" s="42"/>
      <c r="L47" s="42"/>
      <c r="M47" s="99" t="s">
        <v>11</v>
      </c>
    </row>
    <row r="48" spans="1:13">
      <c r="A48" s="899" t="s">
        <v>1059</v>
      </c>
      <c r="B48" s="606" t="s">
        <v>31</v>
      </c>
      <c r="C48" s="927" t="s">
        <v>1060</v>
      </c>
      <c r="D48" s="182">
        <v>1</v>
      </c>
      <c r="E48" s="42" t="s">
        <v>42</v>
      </c>
      <c r="F48" s="42" t="s">
        <v>883</v>
      </c>
      <c r="G48" s="42">
        <v>1</v>
      </c>
      <c r="H48" s="42" t="s">
        <v>43</v>
      </c>
      <c r="I48" s="42" t="s">
        <v>12</v>
      </c>
      <c r="J48" s="42" t="s">
        <v>1673</v>
      </c>
      <c r="K48" s="42"/>
      <c r="L48" s="42"/>
      <c r="M48" s="99" t="s">
        <v>11</v>
      </c>
    </row>
    <row r="49" spans="1:13">
      <c r="A49" s="899" t="s">
        <v>1061</v>
      </c>
      <c r="B49" s="606" t="s">
        <v>31</v>
      </c>
      <c r="C49" s="926" t="s">
        <v>1062</v>
      </c>
      <c r="D49" s="182"/>
      <c r="E49" s="41" t="s">
        <v>56</v>
      </c>
      <c r="F49" s="42">
        <v>2</v>
      </c>
      <c r="G49" s="42">
        <v>1</v>
      </c>
      <c r="H49" s="42" t="s">
        <v>43</v>
      </c>
      <c r="I49" s="42" t="s">
        <v>12</v>
      </c>
      <c r="J49" s="42" t="s">
        <v>1673</v>
      </c>
      <c r="K49" s="42"/>
      <c r="L49" s="42"/>
      <c r="M49" s="99" t="s">
        <v>11</v>
      </c>
    </row>
    <row r="50" spans="1:13">
      <c r="A50" s="899" t="s">
        <v>1063</v>
      </c>
      <c r="B50" s="606" t="s">
        <v>31</v>
      </c>
      <c r="C50" s="926" t="s">
        <v>1064</v>
      </c>
      <c r="D50" s="182"/>
      <c r="E50" s="42" t="s">
        <v>42</v>
      </c>
      <c r="F50" s="42" t="s">
        <v>883</v>
      </c>
      <c r="G50" s="42">
        <v>1</v>
      </c>
      <c r="H50" s="42" t="s">
        <v>43</v>
      </c>
      <c r="I50" s="42" t="s">
        <v>12</v>
      </c>
      <c r="J50" s="42" t="s">
        <v>1673</v>
      </c>
      <c r="K50" s="42"/>
      <c r="L50" s="42"/>
      <c r="M50" s="99" t="s">
        <v>11</v>
      </c>
    </row>
    <row r="51" spans="1:13">
      <c r="A51" s="899" t="s">
        <v>1065</v>
      </c>
      <c r="B51" s="606" t="s">
        <v>31</v>
      </c>
      <c r="C51" s="927" t="s">
        <v>1066</v>
      </c>
      <c r="D51" s="182">
        <v>1</v>
      </c>
      <c r="E51" s="42" t="s">
        <v>897</v>
      </c>
      <c r="F51" s="42" t="s">
        <v>883</v>
      </c>
      <c r="G51" s="42">
        <v>1</v>
      </c>
      <c r="H51" s="42" t="s">
        <v>43</v>
      </c>
      <c r="I51" s="42" t="s">
        <v>12</v>
      </c>
      <c r="J51" s="42" t="s">
        <v>1673</v>
      </c>
      <c r="K51" s="42"/>
      <c r="L51" s="42"/>
      <c r="M51" s="99" t="s">
        <v>11</v>
      </c>
    </row>
    <row r="52" spans="1:13" ht="15" thickBot="1">
      <c r="A52" s="909" t="s">
        <v>1067</v>
      </c>
      <c r="B52" s="610" t="s">
        <v>31</v>
      </c>
      <c r="C52" s="929" t="s">
        <v>1068</v>
      </c>
      <c r="D52" s="202">
        <v>1</v>
      </c>
      <c r="E52" s="93" t="s">
        <v>42</v>
      </c>
      <c r="F52" s="93" t="s">
        <v>883</v>
      </c>
      <c r="G52" s="93">
        <v>1</v>
      </c>
      <c r="H52" s="93" t="s">
        <v>43</v>
      </c>
      <c r="I52" s="93" t="s">
        <v>12</v>
      </c>
      <c r="J52" s="42" t="s">
        <v>1673</v>
      </c>
      <c r="K52" s="93"/>
      <c r="L52" s="93"/>
      <c r="M52" s="102" t="s">
        <v>11</v>
      </c>
    </row>
    <row r="53" spans="1:13">
      <c r="A53" s="922" t="s">
        <v>1069</v>
      </c>
      <c r="B53" s="783" t="s">
        <v>21</v>
      </c>
      <c r="C53" s="930" t="s">
        <v>1070</v>
      </c>
      <c r="D53" s="203"/>
      <c r="E53" s="106"/>
      <c r="F53" s="107"/>
      <c r="G53" s="107"/>
      <c r="H53" s="812"/>
      <c r="I53" s="812"/>
      <c r="J53" s="924" t="s">
        <v>1673</v>
      </c>
      <c r="K53" s="924"/>
      <c r="L53" s="924"/>
      <c r="M53" s="813" t="s">
        <v>13</v>
      </c>
    </row>
    <row r="54" spans="1:13">
      <c r="A54" s="830"/>
      <c r="B54" s="702" t="s">
        <v>24</v>
      </c>
      <c r="C54" s="703" t="s">
        <v>1071</v>
      </c>
      <c r="D54" s="200"/>
      <c r="E54" s="84"/>
      <c r="F54" s="85"/>
      <c r="G54" s="85"/>
      <c r="H54" s="311"/>
      <c r="I54" s="311" t="s">
        <v>12</v>
      </c>
      <c r="J54" s="311"/>
      <c r="K54" s="311"/>
      <c r="L54" s="311"/>
      <c r="M54" s="598"/>
    </row>
    <row r="55" spans="1:13">
      <c r="A55" s="899" t="s">
        <v>1072</v>
      </c>
      <c r="B55" s="606" t="s">
        <v>31</v>
      </c>
      <c r="C55" s="926" t="s">
        <v>1073</v>
      </c>
      <c r="D55" s="182"/>
      <c r="E55" s="41" t="s">
        <v>424</v>
      </c>
      <c r="F55" s="42">
        <v>1</v>
      </c>
      <c r="G55" s="42">
        <v>1</v>
      </c>
      <c r="H55" s="42" t="s">
        <v>43</v>
      </c>
      <c r="I55" s="42" t="s">
        <v>12</v>
      </c>
      <c r="J55" s="42" t="s">
        <v>1673</v>
      </c>
      <c r="K55" s="42"/>
      <c r="L55" s="42"/>
      <c r="M55" s="99" t="s">
        <v>11</v>
      </c>
    </row>
    <row r="56" spans="1:13">
      <c r="A56" s="899" t="s">
        <v>1074</v>
      </c>
      <c r="B56" s="606" t="s">
        <v>31</v>
      </c>
      <c r="C56" s="926" t="s">
        <v>1075</v>
      </c>
      <c r="D56" s="182"/>
      <c r="E56" s="42" t="s">
        <v>42</v>
      </c>
      <c r="F56" s="42" t="s">
        <v>883</v>
      </c>
      <c r="G56" s="42">
        <v>1</v>
      </c>
      <c r="H56" s="42" t="s">
        <v>43</v>
      </c>
      <c r="I56" s="42" t="s">
        <v>12</v>
      </c>
      <c r="J56" s="42" t="s">
        <v>1673</v>
      </c>
      <c r="K56" s="42"/>
      <c r="L56" s="42"/>
      <c r="M56" s="99" t="s">
        <v>11</v>
      </c>
    </row>
    <row r="57" spans="1:13">
      <c r="A57" s="899" t="s">
        <v>1076</v>
      </c>
      <c r="B57" s="606" t="s">
        <v>31</v>
      </c>
      <c r="C57" s="927" t="s">
        <v>1077</v>
      </c>
      <c r="D57" s="182"/>
      <c r="E57" s="325" t="s">
        <v>1698</v>
      </c>
      <c r="F57" s="321" t="s">
        <v>1697</v>
      </c>
      <c r="G57" s="321" t="s">
        <v>1699</v>
      </c>
      <c r="H57" s="42" t="s">
        <v>43</v>
      </c>
      <c r="I57" s="42" t="s">
        <v>12</v>
      </c>
      <c r="J57" s="42" t="s">
        <v>1673</v>
      </c>
      <c r="K57" s="42"/>
      <c r="L57" s="42"/>
      <c r="M57" s="99" t="s">
        <v>11</v>
      </c>
    </row>
    <row r="58" spans="1:13">
      <c r="A58" s="928" t="s">
        <v>1014</v>
      </c>
      <c r="B58" s="606" t="s">
        <v>27</v>
      </c>
      <c r="C58" s="607" t="s">
        <v>1015</v>
      </c>
      <c r="D58" s="182"/>
      <c r="E58" s="41" t="s">
        <v>1013</v>
      </c>
      <c r="F58" s="42" t="s">
        <v>883</v>
      </c>
      <c r="G58" s="42">
        <v>1</v>
      </c>
      <c r="H58" s="42" t="s">
        <v>43</v>
      </c>
      <c r="I58" s="42" t="s">
        <v>12</v>
      </c>
      <c r="J58" s="42" t="s">
        <v>1673</v>
      </c>
      <c r="K58" s="42"/>
      <c r="L58" s="42"/>
      <c r="M58" s="99" t="s">
        <v>11</v>
      </c>
    </row>
    <row r="59" spans="1:13">
      <c r="A59" s="777"/>
      <c r="B59" s="702" t="s">
        <v>24</v>
      </c>
      <c r="C59" s="703" t="s">
        <v>1078</v>
      </c>
      <c r="D59" s="200"/>
      <c r="E59" s="84"/>
      <c r="F59" s="85"/>
      <c r="G59" s="85"/>
      <c r="H59" s="85"/>
      <c r="I59" s="85" t="s">
        <v>12</v>
      </c>
      <c r="J59" s="85"/>
      <c r="K59" s="85"/>
      <c r="L59" s="85"/>
      <c r="M59" s="98"/>
    </row>
    <row r="60" spans="1:13">
      <c r="A60" s="899" t="s">
        <v>1079</v>
      </c>
      <c r="B60" s="606" t="s">
        <v>31</v>
      </c>
      <c r="C60" s="926" t="s">
        <v>1080</v>
      </c>
      <c r="D60" s="182"/>
      <c r="E60" s="41" t="s">
        <v>56</v>
      </c>
      <c r="F60" s="42">
        <v>2</v>
      </c>
      <c r="G60" s="42">
        <v>1</v>
      </c>
      <c r="H60" s="42" t="s">
        <v>43</v>
      </c>
      <c r="I60" s="42" t="s">
        <v>12</v>
      </c>
      <c r="J60" s="42" t="s">
        <v>1673</v>
      </c>
      <c r="K60" s="42"/>
      <c r="L60" s="42"/>
      <c r="M60" s="99" t="s">
        <v>11</v>
      </c>
    </row>
    <row r="61" spans="1:13">
      <c r="A61" s="899" t="s">
        <v>1081</v>
      </c>
      <c r="B61" s="606" t="s">
        <v>31</v>
      </c>
      <c r="C61" s="926" t="s">
        <v>1082</v>
      </c>
      <c r="D61" s="182"/>
      <c r="E61" s="42" t="s">
        <v>42</v>
      </c>
      <c r="F61" s="42" t="s">
        <v>883</v>
      </c>
      <c r="G61" s="42">
        <v>1</v>
      </c>
      <c r="H61" s="42" t="s">
        <v>43</v>
      </c>
      <c r="I61" s="42" t="s">
        <v>12</v>
      </c>
      <c r="J61" s="42" t="s">
        <v>1673</v>
      </c>
      <c r="K61" s="42"/>
      <c r="L61" s="42"/>
      <c r="M61" s="99" t="s">
        <v>11</v>
      </c>
    </row>
    <row r="62" spans="1:13" ht="15" thickBot="1">
      <c r="A62" s="909" t="s">
        <v>1083</v>
      </c>
      <c r="B62" s="610" t="s">
        <v>31</v>
      </c>
      <c r="C62" s="931" t="s">
        <v>1084</v>
      </c>
      <c r="D62" s="202"/>
      <c r="E62" s="93" t="s">
        <v>42</v>
      </c>
      <c r="F62" s="93" t="s">
        <v>883</v>
      </c>
      <c r="G62" s="93">
        <v>1</v>
      </c>
      <c r="H62" s="93" t="s">
        <v>43</v>
      </c>
      <c r="I62" s="93" t="s">
        <v>12</v>
      </c>
      <c r="J62" s="42" t="s">
        <v>1673</v>
      </c>
      <c r="K62" s="93"/>
      <c r="L62" s="93"/>
      <c r="M62" s="102" t="s">
        <v>11</v>
      </c>
    </row>
    <row r="63" spans="1:13">
      <c r="A63" s="922" t="s">
        <v>1245</v>
      </c>
      <c r="B63" s="783" t="s">
        <v>21</v>
      </c>
      <c r="C63" s="930" t="s">
        <v>1086</v>
      </c>
      <c r="D63" s="203"/>
      <c r="E63" s="106"/>
      <c r="F63" s="107"/>
      <c r="G63" s="107"/>
      <c r="H63" s="107"/>
      <c r="I63" s="107"/>
      <c r="J63" s="108" t="s">
        <v>1673</v>
      </c>
      <c r="K63" s="108"/>
      <c r="L63" s="108"/>
      <c r="M63" s="204" t="s">
        <v>13</v>
      </c>
    </row>
    <row r="64" spans="1:13">
      <c r="A64" s="830"/>
      <c r="B64" s="702" t="s">
        <v>24</v>
      </c>
      <c r="C64" s="703" t="s">
        <v>1087</v>
      </c>
      <c r="D64" s="200"/>
      <c r="E64" s="84"/>
      <c r="F64" s="85"/>
      <c r="G64" s="85"/>
      <c r="H64" s="85"/>
      <c r="I64" s="85" t="s">
        <v>12</v>
      </c>
      <c r="J64" s="85"/>
      <c r="K64" s="85"/>
      <c r="L64" s="85"/>
      <c r="M64" s="98"/>
    </row>
    <row r="65" spans="1:13">
      <c r="A65" s="899" t="s">
        <v>1246</v>
      </c>
      <c r="B65" s="606" t="s">
        <v>27</v>
      </c>
      <c r="C65" s="932" t="s">
        <v>1247</v>
      </c>
      <c r="D65" s="182"/>
      <c r="E65" s="41" t="s">
        <v>424</v>
      </c>
      <c r="F65" s="42">
        <v>1</v>
      </c>
      <c r="G65" s="42">
        <v>1</v>
      </c>
      <c r="H65" s="42" t="s">
        <v>11</v>
      </c>
      <c r="I65" s="42" t="s">
        <v>12</v>
      </c>
      <c r="J65" s="42" t="s">
        <v>1673</v>
      </c>
      <c r="K65" s="42"/>
      <c r="L65" s="42"/>
      <c r="M65" s="99" t="s">
        <v>11</v>
      </c>
    </row>
    <row r="66" spans="1:13">
      <c r="A66" s="899" t="s">
        <v>1090</v>
      </c>
      <c r="B66" s="606" t="s">
        <v>31</v>
      </c>
      <c r="C66" s="926" t="s">
        <v>1091</v>
      </c>
      <c r="D66" s="182"/>
      <c r="E66" s="42" t="s">
        <v>42</v>
      </c>
      <c r="F66" s="42" t="s">
        <v>883</v>
      </c>
      <c r="G66" s="42">
        <v>1</v>
      </c>
      <c r="H66" s="42" t="s">
        <v>43</v>
      </c>
      <c r="I66" s="42" t="s">
        <v>12</v>
      </c>
      <c r="J66" s="42" t="s">
        <v>1673</v>
      </c>
      <c r="K66" s="42"/>
      <c r="L66" s="42"/>
      <c r="M66" s="99" t="s">
        <v>11</v>
      </c>
    </row>
    <row r="67" spans="1:13">
      <c r="A67" s="899" t="s">
        <v>1092</v>
      </c>
      <c r="B67" s="606" t="s">
        <v>31</v>
      </c>
      <c r="C67" s="927" t="s">
        <v>1093</v>
      </c>
      <c r="D67" s="182"/>
      <c r="E67" s="325" t="s">
        <v>1698</v>
      </c>
      <c r="F67" s="321" t="s">
        <v>1697</v>
      </c>
      <c r="G67" s="321" t="s">
        <v>1699</v>
      </c>
      <c r="H67" s="42" t="s">
        <v>43</v>
      </c>
      <c r="I67" s="42" t="s">
        <v>12</v>
      </c>
      <c r="J67" s="42" t="s">
        <v>1673</v>
      </c>
      <c r="K67" s="42"/>
      <c r="L67" s="42"/>
      <c r="M67" s="99" t="s">
        <v>11</v>
      </c>
    </row>
    <row r="68" spans="1:13">
      <c r="A68" s="928" t="s">
        <v>1014</v>
      </c>
      <c r="B68" s="606" t="s">
        <v>27</v>
      </c>
      <c r="C68" s="607" t="s">
        <v>1015</v>
      </c>
      <c r="D68" s="182"/>
      <c r="E68" s="41" t="s">
        <v>1013</v>
      </c>
      <c r="F68" s="42" t="s">
        <v>883</v>
      </c>
      <c r="G68" s="42">
        <v>1</v>
      </c>
      <c r="H68" s="42" t="s">
        <v>43</v>
      </c>
      <c r="I68" s="42" t="s">
        <v>12</v>
      </c>
      <c r="J68" s="42" t="s">
        <v>1673</v>
      </c>
      <c r="K68" s="42"/>
      <c r="L68" s="42"/>
      <c r="M68" s="99" t="s">
        <v>11</v>
      </c>
    </row>
    <row r="69" spans="1:13">
      <c r="A69" s="830"/>
      <c r="B69" s="702" t="s">
        <v>24</v>
      </c>
      <c r="C69" s="703" t="s">
        <v>1094</v>
      </c>
      <c r="D69" s="200"/>
      <c r="E69" s="84"/>
      <c r="F69" s="85"/>
      <c r="G69" s="85"/>
      <c r="H69" s="85"/>
      <c r="I69" s="85" t="s">
        <v>12</v>
      </c>
      <c r="J69" s="85"/>
      <c r="K69" s="85"/>
      <c r="L69" s="85"/>
      <c r="M69" s="98"/>
    </row>
    <row r="70" spans="1:13">
      <c r="A70" s="899" t="s">
        <v>1248</v>
      </c>
      <c r="B70" s="606" t="s">
        <v>36</v>
      </c>
      <c r="C70" s="932" t="s">
        <v>1249</v>
      </c>
      <c r="D70" s="182"/>
      <c r="E70" s="42" t="s">
        <v>42</v>
      </c>
      <c r="F70" s="42" t="s">
        <v>883</v>
      </c>
      <c r="G70" s="42">
        <v>1</v>
      </c>
      <c r="H70" s="42" t="s">
        <v>43</v>
      </c>
      <c r="I70" s="42" t="s">
        <v>12</v>
      </c>
      <c r="J70" s="42" t="s">
        <v>1673</v>
      </c>
      <c r="K70" s="42"/>
      <c r="L70" s="42"/>
      <c r="M70" s="99" t="s">
        <v>11</v>
      </c>
    </row>
    <row r="71" spans="1:13">
      <c r="A71" s="899" t="s">
        <v>1097</v>
      </c>
      <c r="B71" s="606" t="s">
        <v>31</v>
      </c>
      <c r="C71" s="927" t="s">
        <v>1098</v>
      </c>
      <c r="D71" s="182">
        <v>1</v>
      </c>
      <c r="E71" s="42" t="s">
        <v>897</v>
      </c>
      <c r="F71" s="42" t="s">
        <v>883</v>
      </c>
      <c r="G71" s="42">
        <v>1</v>
      </c>
      <c r="H71" s="42" t="s">
        <v>43</v>
      </c>
      <c r="I71" s="42" t="s">
        <v>12</v>
      </c>
      <c r="J71" s="42" t="s">
        <v>1673</v>
      </c>
      <c r="K71" s="42"/>
      <c r="L71" s="42"/>
      <c r="M71" s="99" t="s">
        <v>11</v>
      </c>
    </row>
    <row r="72" spans="1:13" ht="15" thickBot="1">
      <c r="A72" s="909" t="s">
        <v>1099</v>
      </c>
      <c r="B72" s="610" t="s">
        <v>31</v>
      </c>
      <c r="C72" s="929" t="s">
        <v>1100</v>
      </c>
      <c r="D72" s="202">
        <v>1</v>
      </c>
      <c r="E72" s="93" t="s">
        <v>42</v>
      </c>
      <c r="F72" s="93" t="s">
        <v>883</v>
      </c>
      <c r="G72" s="93">
        <v>1</v>
      </c>
      <c r="H72" s="93" t="s">
        <v>43</v>
      </c>
      <c r="I72" s="93" t="s">
        <v>12</v>
      </c>
      <c r="J72" s="93" t="s">
        <v>1673</v>
      </c>
      <c r="K72" s="93"/>
      <c r="L72" s="93"/>
      <c r="M72" s="102" t="s">
        <v>11</v>
      </c>
    </row>
    <row r="73" spans="1:13" ht="20.100000000000001" customHeight="1">
      <c r="A73" s="258"/>
      <c r="B73" s="258"/>
      <c r="C73" s="258"/>
      <c r="D73" s="258"/>
      <c r="E73" s="258"/>
      <c r="F73" s="258"/>
      <c r="G73" s="258"/>
      <c r="H73" s="376"/>
      <c r="I73" s="376"/>
      <c r="J73" s="376"/>
      <c r="K73" s="376"/>
      <c r="L73" s="376"/>
    </row>
    <row r="74" spans="1:13" ht="12.75" customHeight="1">
      <c r="A74" s="372" t="s">
        <v>1669</v>
      </c>
      <c r="B74" s="258"/>
      <c r="C74" s="258"/>
      <c r="D74" s="258"/>
      <c r="E74" s="258"/>
      <c r="F74" s="258"/>
      <c r="G74" s="258"/>
      <c r="H74" s="376"/>
      <c r="I74" s="376"/>
      <c r="J74" s="376"/>
      <c r="K74" s="376"/>
      <c r="L74" s="376"/>
    </row>
    <row r="75" spans="1:13" ht="12.75" customHeight="1">
      <c r="A75" s="421" t="s">
        <v>280</v>
      </c>
      <c r="B75" s="422"/>
      <c r="C75" s="422"/>
      <c r="D75" s="422"/>
      <c r="E75" s="422"/>
      <c r="F75" s="422"/>
      <c r="G75" s="422"/>
      <c r="H75" s="422"/>
      <c r="I75" s="422"/>
      <c r="J75" s="422"/>
      <c r="K75" s="422"/>
      <c r="L75" s="422"/>
      <c r="M75" s="623"/>
    </row>
    <row r="76" spans="1:13" ht="12.75" customHeight="1">
      <c r="A76" s="258"/>
      <c r="B76" s="258"/>
      <c r="C76" s="258"/>
      <c r="D76" s="258"/>
      <c r="E76" s="258"/>
      <c r="F76" s="258"/>
      <c r="G76" s="258"/>
      <c r="H76" s="376"/>
      <c r="I76" s="376"/>
      <c r="J76" s="376"/>
      <c r="K76" s="376"/>
      <c r="L76" s="376"/>
    </row>
    <row r="77" spans="1:13" ht="12.75" customHeight="1">
      <c r="A77" s="372" t="s">
        <v>1670</v>
      </c>
      <c r="B77" s="258"/>
      <c r="C77" s="258"/>
      <c r="D77" s="258"/>
      <c r="E77" s="258"/>
      <c r="F77" s="258"/>
      <c r="G77" s="258"/>
      <c r="H77" s="376"/>
      <c r="I77" s="376"/>
      <c r="J77" s="376"/>
      <c r="K77" s="376"/>
      <c r="L77" s="376"/>
    </row>
    <row r="78" spans="1:13" ht="12.75" customHeight="1">
      <c r="A78" s="421" t="s">
        <v>281</v>
      </c>
      <c r="B78" s="422"/>
      <c r="C78" s="422"/>
      <c r="D78" s="422"/>
      <c r="E78" s="422"/>
      <c r="F78" s="422"/>
      <c r="G78" s="422"/>
      <c r="H78" s="422"/>
      <c r="I78" s="422"/>
      <c r="J78" s="422"/>
      <c r="K78" s="422"/>
      <c r="L78" s="422"/>
      <c r="M78" s="623"/>
    </row>
    <row r="79" spans="1:13" ht="12.75" customHeight="1">
      <c r="A79" s="258"/>
      <c r="B79" s="258"/>
      <c r="C79" s="258"/>
      <c r="D79" s="258"/>
      <c r="E79" s="258"/>
      <c r="F79" s="258"/>
      <c r="G79" s="258"/>
      <c r="H79" s="376"/>
      <c r="I79" s="376"/>
      <c r="J79" s="376"/>
      <c r="K79" s="376"/>
      <c r="L79" s="376"/>
    </row>
    <row r="80" spans="1:13" ht="12.75" customHeight="1">
      <c r="A80" s="372" t="s">
        <v>1671</v>
      </c>
      <c r="B80" s="258"/>
      <c r="C80" s="258"/>
      <c r="D80" s="258"/>
      <c r="E80" s="258"/>
      <c r="F80" s="258"/>
      <c r="G80" s="258"/>
      <c r="H80" s="376"/>
      <c r="I80" s="376"/>
      <c r="J80" s="376"/>
      <c r="K80" s="376"/>
      <c r="L80" s="376"/>
    </row>
    <row r="81" spans="1:13" ht="12.75" customHeight="1">
      <c r="A81" s="421" t="s">
        <v>154</v>
      </c>
      <c r="B81" s="422"/>
      <c r="C81" s="422"/>
      <c r="D81" s="422"/>
      <c r="E81" s="422"/>
      <c r="F81" s="422"/>
      <c r="G81" s="422"/>
      <c r="H81" s="422"/>
      <c r="I81" s="422"/>
      <c r="J81" s="422"/>
      <c r="K81" s="422"/>
      <c r="L81" s="422"/>
      <c r="M81" s="623"/>
    </row>
    <row r="82" spans="1:13" ht="12.75" customHeight="1"/>
    <row r="83" spans="1:13" ht="12.75" customHeight="1">
      <c r="A83" s="33" t="s">
        <v>155</v>
      </c>
      <c r="H83"/>
      <c r="I83"/>
      <c r="J83"/>
      <c r="K83"/>
      <c r="L83"/>
    </row>
    <row r="84" spans="1:13" ht="12.75" customHeight="1">
      <c r="A84" s="877" t="s">
        <v>156</v>
      </c>
      <c r="B84" s="877"/>
      <c r="C84" s="877"/>
      <c r="D84" s="877"/>
      <c r="E84" s="877"/>
      <c r="F84" s="877"/>
      <c r="G84" s="877"/>
      <c r="H84" s="877"/>
      <c r="I84" s="877"/>
      <c r="J84" s="877"/>
      <c r="K84" s="877"/>
      <c r="L84" s="877"/>
      <c r="M84" s="877"/>
    </row>
    <row r="85" spans="1:13" ht="12.75" customHeight="1">
      <c r="A85" s="933" t="s">
        <v>656</v>
      </c>
      <c r="B85" s="877"/>
      <c r="C85" s="877"/>
      <c r="D85" s="877"/>
      <c r="E85" s="877"/>
      <c r="F85" s="877"/>
      <c r="G85" s="877"/>
      <c r="H85" s="877"/>
      <c r="I85" s="877"/>
      <c r="J85" s="877"/>
      <c r="K85" s="877"/>
      <c r="L85" s="877"/>
      <c r="M85" s="877"/>
    </row>
    <row r="86" spans="1:13" s="258" customFormat="1">
      <c r="A86" s="375" t="s">
        <v>1672</v>
      </c>
      <c r="B86" s="423"/>
      <c r="C86" s="423"/>
      <c r="D86" s="423"/>
      <c r="E86" s="423"/>
      <c r="F86" s="423"/>
      <c r="G86" s="423"/>
      <c r="H86" s="423"/>
      <c r="I86" s="423"/>
      <c r="J86" s="423"/>
      <c r="K86" s="423"/>
      <c r="L86" s="423"/>
      <c r="M86" s="423"/>
    </row>
  </sheetData>
  <mergeCells count="20">
    <mergeCell ref="I9:I10"/>
    <mergeCell ref="A75:L75"/>
    <mergeCell ref="A78:L78"/>
    <mergeCell ref="A81:L81"/>
    <mergeCell ref="A2:B2"/>
    <mergeCell ref="C2:H2"/>
    <mergeCell ref="A4:B4"/>
    <mergeCell ref="C4:H4"/>
    <mergeCell ref="A5:B5"/>
    <mergeCell ref="C5:H5"/>
    <mergeCell ref="A7:B7"/>
    <mergeCell ref="A9:A10"/>
    <mergeCell ref="B9:B10"/>
    <mergeCell ref="C9:C10"/>
    <mergeCell ref="D9:D10"/>
    <mergeCell ref="J9:L9"/>
    <mergeCell ref="E9:E10"/>
    <mergeCell ref="F9:F10"/>
    <mergeCell ref="G9:G10"/>
    <mergeCell ref="H9:H1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45B51-8ED6-4686-AC2E-0A55B5F50676}">
  <dimension ref="A2:P91"/>
  <sheetViews>
    <sheetView topLeftCell="A57" workbookViewId="0">
      <selection activeCell="A57" sqref="A1:XFD1048576"/>
    </sheetView>
  </sheetViews>
  <sheetFormatPr baseColWidth="10" defaultColWidth="13.44140625" defaultRowHeight="14.4"/>
  <cols>
    <col min="1" max="1" width="25.6640625" customWidth="1"/>
    <col min="2" max="2" width="10.5546875" customWidth="1"/>
    <col min="3" max="3" width="66.5546875" customWidth="1"/>
    <col min="4" max="4" width="17.5546875" customWidth="1"/>
    <col min="5" max="5" width="42.88671875" customWidth="1"/>
    <col min="6" max="6" width="34.5546875" customWidth="1"/>
    <col min="7" max="7" width="26.44140625" customWidth="1"/>
    <col min="8" max="8" width="13.88671875" style="511" customWidth="1"/>
    <col min="9" max="9" width="10.109375" style="511" customWidth="1"/>
    <col min="10" max="10" width="10.88671875" style="511" customWidth="1"/>
    <col min="11" max="11" width="8.21875" style="511" customWidth="1"/>
    <col min="12" max="12" width="12.33203125" style="511" customWidth="1"/>
    <col min="13" max="13" width="17.44140625" customWidth="1"/>
  </cols>
  <sheetData>
    <row r="2" spans="1:16" ht="16.2">
      <c r="A2" s="512" t="s">
        <v>0</v>
      </c>
      <c r="B2" s="512"/>
      <c r="C2" s="513" t="s">
        <v>1</v>
      </c>
      <c r="D2" s="513"/>
      <c r="E2" s="513"/>
      <c r="F2" s="513"/>
      <c r="G2" s="513"/>
      <c r="H2" s="513"/>
      <c r="I2" s="514"/>
      <c r="J2" s="514"/>
      <c r="K2" s="514"/>
      <c r="L2" s="514"/>
      <c r="M2" s="514"/>
      <c r="N2" s="73"/>
      <c r="O2" s="73"/>
      <c r="P2" s="2"/>
    </row>
    <row r="4" spans="1:16" ht="15.6">
      <c r="A4" s="516" t="s">
        <v>2</v>
      </c>
      <c r="B4" s="516"/>
      <c r="C4" s="517" t="s">
        <v>282</v>
      </c>
      <c r="D4" s="517"/>
      <c r="E4" s="517"/>
      <c r="F4" s="517"/>
      <c r="G4" s="517"/>
      <c r="H4" s="517"/>
      <c r="I4" s="518"/>
      <c r="J4" s="518"/>
      <c r="K4" s="518"/>
      <c r="L4" s="518"/>
      <c r="M4" s="518"/>
      <c r="N4" s="521"/>
    </row>
    <row r="5" spans="1:16" ht="29.1" customHeight="1">
      <c r="A5" s="522" t="s">
        <v>1642</v>
      </c>
      <c r="B5" s="522"/>
      <c r="C5" s="523" t="s">
        <v>773</v>
      </c>
      <c r="D5" s="523"/>
      <c r="E5" s="523"/>
      <c r="F5" s="523"/>
      <c r="G5" s="523"/>
      <c r="H5" s="523"/>
      <c r="I5" s="524"/>
      <c r="J5" s="524"/>
      <c r="K5" s="524"/>
      <c r="L5" s="524"/>
      <c r="M5" s="524"/>
      <c r="N5" s="521"/>
    </row>
    <row r="6" spans="1:16" ht="15.6">
      <c r="A6" s="525"/>
      <c r="C6" s="526"/>
      <c r="D6" s="526"/>
      <c r="J6" s="527"/>
      <c r="K6" s="527"/>
      <c r="L6" s="527"/>
      <c r="M6" s="521"/>
      <c r="N6" s="521"/>
    </row>
    <row r="7" spans="1:16" ht="15.6">
      <c r="A7" s="528" t="s">
        <v>869</v>
      </c>
      <c r="B7" s="528"/>
      <c r="C7" s="526"/>
      <c r="D7" s="526"/>
      <c r="J7" s="527"/>
      <c r="K7" s="527"/>
      <c r="L7" s="527"/>
      <c r="M7" s="521"/>
      <c r="N7" s="521"/>
    </row>
    <row r="8" spans="1:16" ht="15" thickBot="1"/>
    <row r="9" spans="1:16">
      <c r="A9" s="934" t="s">
        <v>1643</v>
      </c>
      <c r="B9" s="935" t="s">
        <v>1644</v>
      </c>
      <c r="C9" s="936" t="s">
        <v>1645</v>
      </c>
      <c r="D9" s="937" t="s">
        <v>1646</v>
      </c>
      <c r="E9" s="641" t="s">
        <v>1647</v>
      </c>
      <c r="F9" s="641" t="s">
        <v>1648</v>
      </c>
      <c r="G9" s="641" t="s">
        <v>1649</v>
      </c>
      <c r="H9" s="639" t="s">
        <v>1650</v>
      </c>
      <c r="I9" s="642" t="s">
        <v>6</v>
      </c>
      <c r="J9" s="643" t="s">
        <v>1651</v>
      </c>
      <c r="K9" s="643"/>
      <c r="L9" s="643"/>
      <c r="M9" s="644" t="s">
        <v>7</v>
      </c>
    </row>
    <row r="10" spans="1:16" s="525" customFormat="1" ht="41.1" customHeight="1" thickBot="1">
      <c r="A10" s="938"/>
      <c r="B10" s="939"/>
      <c r="C10" s="940"/>
      <c r="D10" s="941"/>
      <c r="E10" s="539"/>
      <c r="F10" s="539"/>
      <c r="G10" s="539"/>
      <c r="H10" s="537"/>
      <c r="I10" s="540"/>
      <c r="J10" s="541" t="s">
        <v>1652</v>
      </c>
      <c r="K10" s="541" t="s">
        <v>1653</v>
      </c>
      <c r="L10" s="541" t="s">
        <v>1654</v>
      </c>
      <c r="M10" s="787" t="s">
        <v>1655</v>
      </c>
    </row>
    <row r="11" spans="1:16">
      <c r="A11" s="942" t="s">
        <v>1250</v>
      </c>
      <c r="B11" s="943" t="s">
        <v>9</v>
      </c>
      <c r="C11" s="944" t="s">
        <v>10</v>
      </c>
      <c r="D11" s="945"/>
      <c r="E11" s="149"/>
      <c r="F11" s="151"/>
      <c r="G11" s="151"/>
      <c r="H11" s="151" t="s">
        <v>11</v>
      </c>
      <c r="I11" s="151" t="s">
        <v>12</v>
      </c>
      <c r="J11" s="152" t="s">
        <v>13</v>
      </c>
      <c r="K11" s="152">
        <v>1</v>
      </c>
      <c r="L11" s="152">
        <v>10</v>
      </c>
      <c r="M11" s="153" t="s">
        <v>13</v>
      </c>
    </row>
    <row r="12" spans="1:16">
      <c r="A12" s="946" t="s">
        <v>1251</v>
      </c>
      <c r="B12" s="189" t="s">
        <v>9</v>
      </c>
      <c r="C12" s="190" t="s">
        <v>15</v>
      </c>
      <c r="D12" s="191"/>
      <c r="E12" s="35"/>
      <c r="F12" s="37"/>
      <c r="G12" s="37"/>
      <c r="H12" s="37" t="s">
        <v>11</v>
      </c>
      <c r="I12" s="37" t="s">
        <v>12</v>
      </c>
      <c r="J12" s="38" t="s">
        <v>13</v>
      </c>
      <c r="K12" s="38">
        <v>1</v>
      </c>
      <c r="L12" s="38">
        <v>10</v>
      </c>
      <c r="M12" s="155" t="s">
        <v>13</v>
      </c>
    </row>
    <row r="13" spans="1:16">
      <c r="A13" s="946" t="s">
        <v>1252</v>
      </c>
      <c r="B13" s="189" t="s">
        <v>9</v>
      </c>
      <c r="C13" s="190" t="s">
        <v>17</v>
      </c>
      <c r="D13" s="191"/>
      <c r="E13" s="35"/>
      <c r="F13" s="37"/>
      <c r="G13" s="37"/>
      <c r="H13" s="37" t="s">
        <v>11</v>
      </c>
      <c r="I13" s="37" t="s">
        <v>12</v>
      </c>
      <c r="J13" s="38" t="s">
        <v>13</v>
      </c>
      <c r="K13" s="38">
        <v>1</v>
      </c>
      <c r="L13" s="38">
        <v>10</v>
      </c>
      <c r="M13" s="155" t="s">
        <v>13</v>
      </c>
    </row>
    <row r="14" spans="1:16">
      <c r="A14" s="946" t="s">
        <v>1253</v>
      </c>
      <c r="B14" s="189" t="s">
        <v>9</v>
      </c>
      <c r="C14" s="190" t="s">
        <v>19</v>
      </c>
      <c r="D14" s="191"/>
      <c r="E14" s="35"/>
      <c r="F14" s="37"/>
      <c r="G14" s="37"/>
      <c r="H14" s="37" t="s">
        <v>11</v>
      </c>
      <c r="I14" s="37" t="s">
        <v>12</v>
      </c>
      <c r="J14" s="38" t="s">
        <v>13</v>
      </c>
      <c r="K14" s="38">
        <v>1</v>
      </c>
      <c r="L14" s="38">
        <v>10</v>
      </c>
      <c r="M14" s="155" t="s">
        <v>13</v>
      </c>
    </row>
    <row r="15" spans="1:16" ht="15" thickBot="1">
      <c r="A15" s="947" t="s">
        <v>1254</v>
      </c>
      <c r="B15" s="948" t="s">
        <v>9</v>
      </c>
      <c r="C15" s="949" t="s">
        <v>875</v>
      </c>
      <c r="D15" s="950"/>
      <c r="E15" s="172"/>
      <c r="F15" s="174"/>
      <c r="G15" s="174"/>
      <c r="H15" s="174" t="s">
        <v>11</v>
      </c>
      <c r="I15" s="174" t="s">
        <v>12</v>
      </c>
      <c r="J15" s="175" t="s">
        <v>13</v>
      </c>
      <c r="K15" s="175">
        <v>1</v>
      </c>
      <c r="L15" s="175">
        <v>10</v>
      </c>
      <c r="M15" s="176" t="s">
        <v>13</v>
      </c>
    </row>
    <row r="16" spans="1:16">
      <c r="A16" s="922" t="s">
        <v>1255</v>
      </c>
      <c r="B16" s="773" t="s">
        <v>21</v>
      </c>
      <c r="C16" s="951" t="s">
        <v>877</v>
      </c>
      <c r="D16" s="952"/>
      <c r="E16" s="953"/>
      <c r="F16" s="897"/>
      <c r="G16" s="897"/>
      <c r="H16" s="897"/>
      <c r="I16" s="897" t="s">
        <v>12</v>
      </c>
      <c r="J16" s="112" t="s">
        <v>1673</v>
      </c>
      <c r="K16" s="112"/>
      <c r="L16" s="112"/>
      <c r="M16" s="898" t="s">
        <v>13</v>
      </c>
    </row>
    <row r="17" spans="1:13">
      <c r="A17" s="925"/>
      <c r="B17" s="675" t="s">
        <v>24</v>
      </c>
      <c r="C17" s="703" t="s">
        <v>878</v>
      </c>
      <c r="D17" s="954"/>
      <c r="E17" s="901"/>
      <c r="F17" s="311"/>
      <c r="G17" s="311"/>
      <c r="H17" s="312"/>
      <c r="I17" s="312" t="s">
        <v>12</v>
      </c>
      <c r="J17" s="214" t="s">
        <v>1656</v>
      </c>
      <c r="K17" s="214"/>
      <c r="L17" s="214"/>
      <c r="M17" s="598"/>
    </row>
    <row r="18" spans="1:13">
      <c r="A18" s="899" t="s">
        <v>1101</v>
      </c>
      <c r="B18" s="606" t="s">
        <v>31</v>
      </c>
      <c r="C18" s="707" t="s">
        <v>1102</v>
      </c>
      <c r="D18" s="900"/>
      <c r="E18" s="608" t="s">
        <v>1103</v>
      </c>
      <c r="F18" s="325" t="s">
        <v>1103</v>
      </c>
      <c r="G18" s="325" t="s">
        <v>1103</v>
      </c>
      <c r="H18" s="321"/>
      <c r="I18" s="321" t="s">
        <v>12</v>
      </c>
      <c r="J18" s="178" t="s">
        <v>1673</v>
      </c>
      <c r="K18" s="178"/>
      <c r="L18" s="178"/>
      <c r="M18" s="600"/>
    </row>
    <row r="19" spans="1:13">
      <c r="A19" s="899" t="s">
        <v>1104</v>
      </c>
      <c r="B19" s="606" t="s">
        <v>31</v>
      </c>
      <c r="C19" s="707" t="s">
        <v>882</v>
      </c>
      <c r="D19" s="900"/>
      <c r="E19" s="177" t="s">
        <v>251</v>
      </c>
      <c r="F19" s="178" t="s">
        <v>883</v>
      </c>
      <c r="G19" s="178">
        <v>1</v>
      </c>
      <c r="H19" s="321" t="s">
        <v>43</v>
      </c>
      <c r="I19" s="321" t="s">
        <v>12</v>
      </c>
      <c r="J19" s="178" t="s">
        <v>1673</v>
      </c>
      <c r="K19" s="178"/>
      <c r="L19" s="178"/>
      <c r="M19" s="600" t="s">
        <v>11</v>
      </c>
    </row>
    <row r="20" spans="1:13">
      <c r="A20" s="830"/>
      <c r="B20" s="675" t="s">
        <v>24</v>
      </c>
      <c r="C20" s="703" t="s">
        <v>884</v>
      </c>
      <c r="D20" s="954"/>
      <c r="E20" s="901"/>
      <c r="F20" s="311"/>
      <c r="G20" s="311"/>
      <c r="H20" s="311"/>
      <c r="I20" s="312" t="s">
        <v>12</v>
      </c>
      <c r="J20" s="227" t="s">
        <v>1656</v>
      </c>
      <c r="K20" s="227"/>
      <c r="L20" s="227"/>
      <c r="M20" s="598"/>
    </row>
    <row r="21" spans="1:13">
      <c r="A21" s="899" t="s">
        <v>1105</v>
      </c>
      <c r="B21" s="606" t="s">
        <v>36</v>
      </c>
      <c r="C21" s="707" t="s">
        <v>1227</v>
      </c>
      <c r="D21" s="955"/>
      <c r="E21" s="902" t="s">
        <v>887</v>
      </c>
      <c r="F21" s="321" t="s">
        <v>1657</v>
      </c>
      <c r="G21" s="321" t="s">
        <v>1657</v>
      </c>
      <c r="H21" s="321" t="s">
        <v>11</v>
      </c>
      <c r="I21" s="321" t="s">
        <v>12</v>
      </c>
      <c r="J21" s="321" t="s">
        <v>1673</v>
      </c>
      <c r="K21" s="321"/>
      <c r="L21" s="321"/>
      <c r="M21" s="600" t="s">
        <v>11</v>
      </c>
    </row>
    <row r="22" spans="1:13">
      <c r="A22" s="899" t="s">
        <v>1106</v>
      </c>
      <c r="B22" s="606" t="s">
        <v>31</v>
      </c>
      <c r="C22" s="707" t="s">
        <v>889</v>
      </c>
      <c r="D22" s="955"/>
      <c r="E22" s="902" t="s">
        <v>56</v>
      </c>
      <c r="F22" s="321" t="s">
        <v>1696</v>
      </c>
      <c r="G22" s="321" t="s">
        <v>1657</v>
      </c>
      <c r="H22" s="321" t="s">
        <v>43</v>
      </c>
      <c r="I22" s="321" t="s">
        <v>12</v>
      </c>
      <c r="J22" s="321" t="s">
        <v>1673</v>
      </c>
      <c r="K22" s="321"/>
      <c r="L22" s="321"/>
      <c r="M22" s="600" t="s">
        <v>11</v>
      </c>
    </row>
    <row r="23" spans="1:13">
      <c r="A23" s="899" t="s">
        <v>1107</v>
      </c>
      <c r="B23" s="606" t="s">
        <v>31</v>
      </c>
      <c r="C23" s="707" t="s">
        <v>891</v>
      </c>
      <c r="D23" s="115">
        <v>1</v>
      </c>
      <c r="E23" s="183" t="s">
        <v>42</v>
      </c>
      <c r="F23" s="29" t="s">
        <v>883</v>
      </c>
      <c r="G23" s="29">
        <v>1</v>
      </c>
      <c r="H23" s="321" t="s">
        <v>43</v>
      </c>
      <c r="I23" s="321" t="s">
        <v>12</v>
      </c>
      <c r="J23" s="321" t="s">
        <v>1673</v>
      </c>
      <c r="K23" s="321"/>
      <c r="L23" s="321"/>
      <c r="M23" s="600" t="s">
        <v>11</v>
      </c>
    </row>
    <row r="24" spans="1:13">
      <c r="A24" s="899" t="s">
        <v>1108</v>
      </c>
      <c r="B24" s="606" t="s">
        <v>31</v>
      </c>
      <c r="C24" s="707" t="s">
        <v>893</v>
      </c>
      <c r="D24" s="955"/>
      <c r="E24" s="902" t="s">
        <v>894</v>
      </c>
      <c r="F24" s="321" t="s">
        <v>1702</v>
      </c>
      <c r="G24" s="321" t="s">
        <v>1657</v>
      </c>
      <c r="H24" s="321" t="s">
        <v>11</v>
      </c>
      <c r="I24" s="321" t="s">
        <v>12</v>
      </c>
      <c r="J24" s="321" t="s">
        <v>1673</v>
      </c>
      <c r="K24" s="321"/>
      <c r="L24" s="321"/>
      <c r="M24" s="600" t="s">
        <v>11</v>
      </c>
    </row>
    <row r="25" spans="1:13">
      <c r="A25" s="899" t="s">
        <v>1109</v>
      </c>
      <c r="B25" s="606" t="s">
        <v>31</v>
      </c>
      <c r="C25" s="707" t="s">
        <v>896</v>
      </c>
      <c r="D25" s="115">
        <v>1</v>
      </c>
      <c r="E25" s="183" t="s">
        <v>42</v>
      </c>
      <c r="F25" s="29" t="s">
        <v>883</v>
      </c>
      <c r="G25" s="29">
        <v>1</v>
      </c>
      <c r="H25" s="321" t="s">
        <v>43</v>
      </c>
      <c r="I25" s="321" t="s">
        <v>12</v>
      </c>
      <c r="J25" s="321" t="s">
        <v>1673</v>
      </c>
      <c r="K25" s="321"/>
      <c r="L25" s="321"/>
      <c r="M25" s="600" t="s">
        <v>11</v>
      </c>
    </row>
    <row r="26" spans="1:13">
      <c r="A26" s="899" t="s">
        <v>1110</v>
      </c>
      <c r="B26" s="606" t="s">
        <v>31</v>
      </c>
      <c r="C26" s="707" t="s">
        <v>899</v>
      </c>
      <c r="D26" s="115">
        <v>1</v>
      </c>
      <c r="E26" s="183" t="s">
        <v>42</v>
      </c>
      <c r="F26" s="29" t="s">
        <v>883</v>
      </c>
      <c r="G26" s="29">
        <v>1</v>
      </c>
      <c r="H26" s="321" t="s">
        <v>43</v>
      </c>
      <c r="I26" s="321" t="s">
        <v>12</v>
      </c>
      <c r="J26" s="321" t="s">
        <v>1673</v>
      </c>
      <c r="K26" s="321"/>
      <c r="L26" s="321"/>
      <c r="M26" s="600" t="s">
        <v>11</v>
      </c>
    </row>
    <row r="27" spans="1:13" ht="15" thickBot="1">
      <c r="A27" s="903" t="s">
        <v>1111</v>
      </c>
      <c r="B27" s="680" t="s">
        <v>31</v>
      </c>
      <c r="C27" s="709" t="s">
        <v>901</v>
      </c>
      <c r="D27" s="205">
        <v>1</v>
      </c>
      <c r="E27" s="184" t="s">
        <v>42</v>
      </c>
      <c r="F27" s="31" t="s">
        <v>883</v>
      </c>
      <c r="G27" s="31">
        <v>1</v>
      </c>
      <c r="H27" s="342" t="s">
        <v>11</v>
      </c>
      <c r="I27" s="342" t="s">
        <v>12</v>
      </c>
      <c r="J27" s="321" t="s">
        <v>1673</v>
      </c>
      <c r="K27" s="321"/>
      <c r="L27" s="321"/>
      <c r="M27" s="660" t="s">
        <v>11</v>
      </c>
    </row>
    <row r="28" spans="1:13">
      <c r="A28" s="905" t="s">
        <v>1112</v>
      </c>
      <c r="B28" s="711" t="s">
        <v>21</v>
      </c>
      <c r="C28" s="832" t="s">
        <v>903</v>
      </c>
      <c r="D28" s="956"/>
      <c r="E28" s="906"/>
      <c r="F28" s="594"/>
      <c r="G28" s="594"/>
      <c r="H28" s="594"/>
      <c r="I28" s="594" t="s">
        <v>12</v>
      </c>
      <c r="J28" s="566" t="s">
        <v>1673</v>
      </c>
      <c r="K28" s="566"/>
      <c r="L28" s="566"/>
      <c r="M28" s="596" t="s">
        <v>13</v>
      </c>
    </row>
    <row r="29" spans="1:13">
      <c r="A29" s="830"/>
      <c r="B29" s="675" t="s">
        <v>24</v>
      </c>
      <c r="C29" s="703" t="s">
        <v>904</v>
      </c>
      <c r="D29" s="954"/>
      <c r="E29" s="901"/>
      <c r="F29" s="311"/>
      <c r="G29" s="311"/>
      <c r="H29" s="311"/>
      <c r="I29" s="312" t="s">
        <v>12</v>
      </c>
      <c r="J29" s="311"/>
      <c r="K29" s="311"/>
      <c r="L29" s="311"/>
      <c r="M29" s="598"/>
    </row>
    <row r="30" spans="1:13">
      <c r="A30" s="899" t="s">
        <v>1113</v>
      </c>
      <c r="B30" s="606" t="s">
        <v>31</v>
      </c>
      <c r="C30" s="707" t="s">
        <v>1114</v>
      </c>
      <c r="D30" s="900"/>
      <c r="E30" s="608" t="s">
        <v>1103</v>
      </c>
      <c r="F30" s="325" t="s">
        <v>1103</v>
      </c>
      <c r="G30" s="325" t="s">
        <v>1103</v>
      </c>
      <c r="H30" s="321"/>
      <c r="I30" s="321" t="s">
        <v>12</v>
      </c>
      <c r="J30" s="321" t="s">
        <v>1673</v>
      </c>
      <c r="K30" s="321"/>
      <c r="L30" s="321"/>
      <c r="M30" s="600" t="s">
        <v>11</v>
      </c>
    </row>
    <row r="31" spans="1:13">
      <c r="A31" s="899" t="s">
        <v>1115</v>
      </c>
      <c r="B31" s="606" t="s">
        <v>31</v>
      </c>
      <c r="C31" s="707" t="s">
        <v>908</v>
      </c>
      <c r="D31" s="900"/>
      <c r="E31" s="177" t="s">
        <v>251</v>
      </c>
      <c r="F31" s="178" t="s">
        <v>883</v>
      </c>
      <c r="G31" s="178">
        <v>1</v>
      </c>
      <c r="H31" s="321" t="s">
        <v>43</v>
      </c>
      <c r="I31" s="321" t="s">
        <v>12</v>
      </c>
      <c r="J31" s="321" t="s">
        <v>1673</v>
      </c>
      <c r="K31" s="321"/>
      <c r="L31" s="321"/>
      <c r="M31" s="600" t="s">
        <v>11</v>
      </c>
    </row>
    <row r="32" spans="1:13">
      <c r="A32" s="830"/>
      <c r="B32" s="675" t="s">
        <v>24</v>
      </c>
      <c r="C32" s="703" t="s">
        <v>909</v>
      </c>
      <c r="D32" s="954"/>
      <c r="E32" s="901"/>
      <c r="F32" s="311"/>
      <c r="G32" s="311"/>
      <c r="H32" s="311"/>
      <c r="I32" s="312" t="s">
        <v>12</v>
      </c>
      <c r="J32" s="311"/>
      <c r="K32" s="311"/>
      <c r="L32" s="311"/>
      <c r="M32" s="598"/>
    </row>
    <row r="33" spans="1:13">
      <c r="A33" s="899" t="s">
        <v>1116</v>
      </c>
      <c r="B33" s="606" t="s">
        <v>36</v>
      </c>
      <c r="C33" s="707" t="s">
        <v>1230</v>
      </c>
      <c r="D33" s="900"/>
      <c r="E33" s="608" t="s">
        <v>318</v>
      </c>
      <c r="F33" s="321" t="s">
        <v>1679</v>
      </c>
      <c r="G33" s="321" t="s">
        <v>1657</v>
      </c>
      <c r="H33" s="321" t="s">
        <v>43</v>
      </c>
      <c r="I33" s="322" t="s">
        <v>12</v>
      </c>
      <c r="J33" s="321" t="s">
        <v>1673</v>
      </c>
      <c r="K33" s="321"/>
      <c r="L33" s="321"/>
      <c r="M33" s="600" t="s">
        <v>11</v>
      </c>
    </row>
    <row r="34" spans="1:13">
      <c r="A34" s="899" t="s">
        <v>1117</v>
      </c>
      <c r="B34" s="606" t="s">
        <v>31</v>
      </c>
      <c r="C34" s="707" t="s">
        <v>913</v>
      </c>
      <c r="D34" s="900">
        <v>1</v>
      </c>
      <c r="E34" s="608" t="s">
        <v>42</v>
      </c>
      <c r="F34" s="321" t="s">
        <v>883</v>
      </c>
      <c r="G34" s="321">
        <v>1</v>
      </c>
      <c r="H34" s="321" t="s">
        <v>43</v>
      </c>
      <c r="I34" s="322" t="s">
        <v>12</v>
      </c>
      <c r="J34" s="321" t="s">
        <v>1673</v>
      </c>
      <c r="K34" s="321"/>
      <c r="L34" s="321"/>
      <c r="M34" s="600" t="s">
        <v>11</v>
      </c>
    </row>
    <row r="35" spans="1:13">
      <c r="A35" s="899" t="s">
        <v>1120</v>
      </c>
      <c r="B35" s="606" t="s">
        <v>36</v>
      </c>
      <c r="C35" s="707" t="s">
        <v>917</v>
      </c>
      <c r="D35" s="900">
        <v>1</v>
      </c>
      <c r="E35" s="608" t="s">
        <v>42</v>
      </c>
      <c r="F35" s="321" t="s">
        <v>883</v>
      </c>
      <c r="G35" s="321">
        <v>1</v>
      </c>
      <c r="H35" s="321" t="s">
        <v>43</v>
      </c>
      <c r="I35" s="322" t="s">
        <v>12</v>
      </c>
      <c r="J35" s="321" t="s">
        <v>1673</v>
      </c>
      <c r="K35" s="321"/>
      <c r="L35" s="321"/>
      <c r="M35" s="600" t="s">
        <v>11</v>
      </c>
    </row>
    <row r="36" spans="1:13">
      <c r="A36" s="899" t="s">
        <v>1118</v>
      </c>
      <c r="B36" s="606" t="s">
        <v>31</v>
      </c>
      <c r="C36" s="707" t="s">
        <v>1119</v>
      </c>
      <c r="D36" s="900"/>
      <c r="E36" s="608" t="s">
        <v>42</v>
      </c>
      <c r="F36" s="321" t="s">
        <v>1696</v>
      </c>
      <c r="G36" s="321" t="s">
        <v>1657</v>
      </c>
      <c r="H36" s="321" t="s">
        <v>43</v>
      </c>
      <c r="I36" s="322" t="s">
        <v>12</v>
      </c>
      <c r="J36" s="321" t="s">
        <v>1673</v>
      </c>
      <c r="K36" s="321"/>
      <c r="L36" s="321"/>
      <c r="M36" s="600" t="s">
        <v>11</v>
      </c>
    </row>
    <row r="37" spans="1:13">
      <c r="A37" s="899" t="s">
        <v>1121</v>
      </c>
      <c r="B37" s="606" t="s">
        <v>31</v>
      </c>
      <c r="C37" s="707" t="s">
        <v>919</v>
      </c>
      <c r="D37" s="900" t="s">
        <v>1657</v>
      </c>
      <c r="E37" s="608" t="s">
        <v>813</v>
      </c>
      <c r="F37" s="321" t="s">
        <v>1657</v>
      </c>
      <c r="G37" s="321" t="s">
        <v>1657</v>
      </c>
      <c r="H37" s="321" t="s">
        <v>43</v>
      </c>
      <c r="I37" s="322" t="s">
        <v>12</v>
      </c>
      <c r="J37" s="321" t="s">
        <v>1673</v>
      </c>
      <c r="K37" s="321"/>
      <c r="L37" s="321"/>
      <c r="M37" s="600" t="s">
        <v>11</v>
      </c>
    </row>
    <row r="38" spans="1:13">
      <c r="A38" s="899" t="s">
        <v>1122</v>
      </c>
      <c r="B38" s="606" t="s">
        <v>31</v>
      </c>
      <c r="C38" s="707" t="s">
        <v>1123</v>
      </c>
      <c r="D38" s="900" t="s">
        <v>1657</v>
      </c>
      <c r="E38" s="608" t="s">
        <v>813</v>
      </c>
      <c r="F38" s="321" t="s">
        <v>1657</v>
      </c>
      <c r="G38" s="321" t="s">
        <v>1696</v>
      </c>
      <c r="H38" s="321" t="s">
        <v>43</v>
      </c>
      <c r="I38" s="322" t="s">
        <v>12</v>
      </c>
      <c r="J38" s="321" t="s">
        <v>1673</v>
      </c>
      <c r="K38" s="321"/>
      <c r="L38" s="321"/>
      <c r="M38" s="600" t="s">
        <v>11</v>
      </c>
    </row>
    <row r="39" spans="1:13">
      <c r="A39" s="899" t="s">
        <v>1124</v>
      </c>
      <c r="B39" s="606" t="s">
        <v>31</v>
      </c>
      <c r="C39" s="707" t="s">
        <v>923</v>
      </c>
      <c r="D39" s="900" t="s">
        <v>1657</v>
      </c>
      <c r="E39" s="325" t="s">
        <v>813</v>
      </c>
      <c r="F39" s="321" t="s">
        <v>1657</v>
      </c>
      <c r="G39" s="321" t="s">
        <v>1706</v>
      </c>
      <c r="H39" s="321" t="s">
        <v>43</v>
      </c>
      <c r="I39" s="322" t="s">
        <v>12</v>
      </c>
      <c r="J39" s="321" t="s">
        <v>1673</v>
      </c>
      <c r="K39" s="321"/>
      <c r="L39" s="321"/>
      <c r="M39" s="600" t="s">
        <v>11</v>
      </c>
    </row>
    <row r="40" spans="1:13">
      <c r="A40" s="899" t="s">
        <v>1125</v>
      </c>
      <c r="B40" s="606" t="s">
        <v>31</v>
      </c>
      <c r="C40" s="707" t="s">
        <v>925</v>
      </c>
      <c r="D40" s="900" t="s">
        <v>1657</v>
      </c>
      <c r="E40" s="608" t="s">
        <v>926</v>
      </c>
      <c r="F40" s="321" t="s">
        <v>1697</v>
      </c>
      <c r="G40" s="321" t="s">
        <v>1704</v>
      </c>
      <c r="H40" s="321" t="s">
        <v>43</v>
      </c>
      <c r="I40" s="322" t="s">
        <v>12</v>
      </c>
      <c r="J40" s="321" t="s">
        <v>1673</v>
      </c>
      <c r="K40" s="321"/>
      <c r="L40" s="321"/>
      <c r="M40" s="600" t="s">
        <v>11</v>
      </c>
    </row>
    <row r="41" spans="1:13">
      <c r="A41" s="899" t="s">
        <v>1126</v>
      </c>
      <c r="B41" s="606" t="s">
        <v>31</v>
      </c>
      <c r="C41" s="707" t="s">
        <v>928</v>
      </c>
      <c r="D41" s="900" t="s">
        <v>1657</v>
      </c>
      <c r="E41" s="608" t="s">
        <v>897</v>
      </c>
      <c r="F41" s="321" t="s">
        <v>883</v>
      </c>
      <c r="G41" s="321">
        <v>1</v>
      </c>
      <c r="H41" s="321" t="s">
        <v>43</v>
      </c>
      <c r="I41" s="322" t="s">
        <v>12</v>
      </c>
      <c r="J41" s="321" t="s">
        <v>1673</v>
      </c>
      <c r="K41" s="321"/>
      <c r="L41" s="321"/>
      <c r="M41" s="600" t="s">
        <v>11</v>
      </c>
    </row>
    <row r="42" spans="1:13">
      <c r="A42" s="899" t="s">
        <v>1127</v>
      </c>
      <c r="B42" s="606" t="s">
        <v>31</v>
      </c>
      <c r="C42" s="707" t="s">
        <v>930</v>
      </c>
      <c r="D42" s="900" t="s">
        <v>1657</v>
      </c>
      <c r="E42" s="608" t="s">
        <v>42</v>
      </c>
      <c r="F42" s="321" t="s">
        <v>883</v>
      </c>
      <c r="G42" s="321">
        <v>1</v>
      </c>
      <c r="H42" s="321" t="s">
        <v>43</v>
      </c>
      <c r="I42" s="322" t="s">
        <v>12</v>
      </c>
      <c r="J42" s="321" t="s">
        <v>1673</v>
      </c>
      <c r="K42" s="321"/>
      <c r="L42" s="321"/>
      <c r="M42" s="600" t="s">
        <v>11</v>
      </c>
    </row>
    <row r="43" spans="1:13" ht="15" thickBot="1">
      <c r="A43" s="903" t="s">
        <v>1128</v>
      </c>
      <c r="B43" s="680" t="s">
        <v>31</v>
      </c>
      <c r="C43" s="709" t="s">
        <v>932</v>
      </c>
      <c r="D43" s="957"/>
      <c r="E43" s="907" t="s">
        <v>42</v>
      </c>
      <c r="F43" s="338" t="s">
        <v>883</v>
      </c>
      <c r="G43" s="338">
        <v>1</v>
      </c>
      <c r="H43" s="342" t="s">
        <v>43</v>
      </c>
      <c r="I43" s="342" t="s">
        <v>12</v>
      </c>
      <c r="J43" s="321" t="s">
        <v>1673</v>
      </c>
      <c r="K43" s="321"/>
      <c r="L43" s="321"/>
      <c r="M43" s="660" t="s">
        <v>11</v>
      </c>
    </row>
    <row r="44" spans="1:13">
      <c r="A44" s="905" t="s">
        <v>1129</v>
      </c>
      <c r="B44" s="711" t="s">
        <v>21</v>
      </c>
      <c r="C44" s="832" t="s">
        <v>934</v>
      </c>
      <c r="D44" s="956"/>
      <c r="E44" s="906"/>
      <c r="F44" s="594"/>
      <c r="G44" s="594"/>
      <c r="H44" s="594"/>
      <c r="I44" s="594" t="s">
        <v>12</v>
      </c>
      <c r="J44" s="566" t="s">
        <v>1673</v>
      </c>
      <c r="K44" s="566"/>
      <c r="L44" s="566"/>
      <c r="M44" s="596" t="s">
        <v>13</v>
      </c>
    </row>
    <row r="45" spans="1:13">
      <c r="A45" s="830"/>
      <c r="B45" s="675" t="s">
        <v>24</v>
      </c>
      <c r="C45" s="703" t="s">
        <v>935</v>
      </c>
      <c r="D45" s="954"/>
      <c r="E45" s="901"/>
      <c r="F45" s="311"/>
      <c r="G45" s="311"/>
      <c r="H45" s="311"/>
      <c r="I45" s="312" t="s">
        <v>12</v>
      </c>
      <c r="J45" s="311"/>
      <c r="K45" s="311"/>
      <c r="L45" s="311"/>
      <c r="M45" s="598"/>
    </row>
    <row r="46" spans="1:13">
      <c r="A46" s="899" t="s">
        <v>1130</v>
      </c>
      <c r="B46" s="606" t="s">
        <v>31</v>
      </c>
      <c r="C46" s="707" t="s">
        <v>1131</v>
      </c>
      <c r="D46" s="900"/>
      <c r="E46" s="608" t="s">
        <v>1103</v>
      </c>
      <c r="F46" s="325" t="s">
        <v>1103</v>
      </c>
      <c r="G46" s="325" t="s">
        <v>1103</v>
      </c>
      <c r="H46" s="321"/>
      <c r="I46" s="321" t="s">
        <v>12</v>
      </c>
      <c r="J46" s="321" t="s">
        <v>1673</v>
      </c>
      <c r="K46" s="321"/>
      <c r="L46" s="321"/>
      <c r="M46" s="600" t="s">
        <v>11</v>
      </c>
    </row>
    <row r="47" spans="1:13">
      <c r="A47" s="899" t="s">
        <v>1132</v>
      </c>
      <c r="B47" s="606" t="s">
        <v>31</v>
      </c>
      <c r="C47" s="707" t="s">
        <v>939</v>
      </c>
      <c r="D47" s="900"/>
      <c r="E47" s="608" t="s">
        <v>42</v>
      </c>
      <c r="F47" s="321" t="s">
        <v>883</v>
      </c>
      <c r="G47" s="321">
        <v>1</v>
      </c>
      <c r="H47" s="321" t="s">
        <v>43</v>
      </c>
      <c r="I47" s="321" t="s">
        <v>12</v>
      </c>
      <c r="J47" s="321" t="s">
        <v>1673</v>
      </c>
      <c r="K47" s="321"/>
      <c r="L47" s="321"/>
      <c r="M47" s="600" t="s">
        <v>11</v>
      </c>
    </row>
    <row r="48" spans="1:13">
      <c r="A48" s="830"/>
      <c r="B48" s="675" t="s">
        <v>24</v>
      </c>
      <c r="C48" s="703" t="s">
        <v>940</v>
      </c>
      <c r="D48" s="954"/>
      <c r="E48" s="901"/>
      <c r="F48" s="311"/>
      <c r="G48" s="311"/>
      <c r="H48" s="311"/>
      <c r="I48" s="312" t="s">
        <v>12</v>
      </c>
      <c r="J48" s="311"/>
      <c r="K48" s="311"/>
      <c r="L48" s="311"/>
      <c r="M48" s="598"/>
    </row>
    <row r="49" spans="1:13">
      <c r="A49" s="899" t="s">
        <v>1133</v>
      </c>
      <c r="B49" s="606" t="s">
        <v>31</v>
      </c>
      <c r="C49" s="707" t="s">
        <v>942</v>
      </c>
      <c r="D49" s="900" t="s">
        <v>1657</v>
      </c>
      <c r="E49" s="608" t="s">
        <v>42</v>
      </c>
      <c r="F49" s="321" t="s">
        <v>883</v>
      </c>
      <c r="G49" s="321">
        <v>1</v>
      </c>
      <c r="H49" s="321" t="s">
        <v>43</v>
      </c>
      <c r="I49" s="321" t="s">
        <v>12</v>
      </c>
      <c r="J49" s="321" t="s">
        <v>1673</v>
      </c>
      <c r="K49" s="321"/>
      <c r="L49" s="321"/>
      <c r="M49" s="600" t="s">
        <v>11</v>
      </c>
    </row>
    <row r="50" spans="1:13">
      <c r="A50" s="899" t="s">
        <v>1134</v>
      </c>
      <c r="B50" s="606" t="s">
        <v>31</v>
      </c>
      <c r="C50" s="707" t="s">
        <v>1135</v>
      </c>
      <c r="D50" s="900" t="s">
        <v>1657</v>
      </c>
      <c r="E50" s="608" t="s">
        <v>42</v>
      </c>
      <c r="F50" s="321" t="s">
        <v>883</v>
      </c>
      <c r="G50" s="321">
        <v>1</v>
      </c>
      <c r="H50" s="321" t="s">
        <v>43</v>
      </c>
      <c r="I50" s="321" t="s">
        <v>12</v>
      </c>
      <c r="J50" s="321" t="s">
        <v>1673</v>
      </c>
      <c r="K50" s="321"/>
      <c r="L50" s="321"/>
      <c r="M50" s="600" t="s">
        <v>11</v>
      </c>
    </row>
    <row r="51" spans="1:13">
      <c r="A51" s="899" t="s">
        <v>1136</v>
      </c>
      <c r="B51" s="606" t="s">
        <v>31</v>
      </c>
      <c r="C51" s="707" t="s">
        <v>946</v>
      </c>
      <c r="D51" s="900" t="s">
        <v>1657</v>
      </c>
      <c r="E51" s="608" t="s">
        <v>813</v>
      </c>
      <c r="F51" s="321">
        <v>1</v>
      </c>
      <c r="G51" s="321">
        <v>1</v>
      </c>
      <c r="H51" s="321" t="s">
        <v>43</v>
      </c>
      <c r="I51" s="321" t="s">
        <v>12</v>
      </c>
      <c r="J51" s="321" t="s">
        <v>1673</v>
      </c>
      <c r="K51" s="321"/>
      <c r="L51" s="321"/>
      <c r="M51" s="600" t="s">
        <v>11</v>
      </c>
    </row>
    <row r="52" spans="1:13">
      <c r="A52" s="899" t="s">
        <v>1137</v>
      </c>
      <c r="B52" s="606" t="s">
        <v>31</v>
      </c>
      <c r="C52" s="707" t="s">
        <v>1256</v>
      </c>
      <c r="D52" s="900" t="s">
        <v>1657</v>
      </c>
      <c r="E52" s="608" t="s">
        <v>813</v>
      </c>
      <c r="F52" s="321">
        <v>1</v>
      </c>
      <c r="G52" s="321">
        <v>2</v>
      </c>
      <c r="H52" s="321" t="s">
        <v>43</v>
      </c>
      <c r="I52" s="321" t="s">
        <v>12</v>
      </c>
      <c r="J52" s="321" t="s">
        <v>1673</v>
      </c>
      <c r="K52" s="321"/>
      <c r="L52" s="321"/>
      <c r="M52" s="600" t="s">
        <v>11</v>
      </c>
    </row>
    <row r="53" spans="1:13">
      <c r="A53" s="899" t="s">
        <v>1139</v>
      </c>
      <c r="B53" s="606" t="s">
        <v>31</v>
      </c>
      <c r="C53" s="707" t="s">
        <v>950</v>
      </c>
      <c r="D53" s="900" t="s">
        <v>1657</v>
      </c>
      <c r="E53" s="608" t="s">
        <v>56</v>
      </c>
      <c r="F53" s="321">
        <v>2</v>
      </c>
      <c r="G53" s="321">
        <v>1</v>
      </c>
      <c r="H53" s="321" t="s">
        <v>43</v>
      </c>
      <c r="I53" s="321" t="s">
        <v>12</v>
      </c>
      <c r="J53" s="321" t="s">
        <v>1673</v>
      </c>
      <c r="K53" s="321"/>
      <c r="L53" s="321"/>
      <c r="M53" s="600" t="s">
        <v>11</v>
      </c>
    </row>
    <row r="54" spans="1:13">
      <c r="A54" s="899" t="s">
        <v>1140</v>
      </c>
      <c r="B54" s="606" t="s">
        <v>31</v>
      </c>
      <c r="C54" s="707" t="s">
        <v>952</v>
      </c>
      <c r="D54" s="900" t="s">
        <v>1657</v>
      </c>
      <c r="E54" s="608" t="s">
        <v>42</v>
      </c>
      <c r="F54" s="321" t="s">
        <v>883</v>
      </c>
      <c r="G54" s="321">
        <v>1</v>
      </c>
      <c r="H54" s="321" t="s">
        <v>43</v>
      </c>
      <c r="I54" s="321" t="s">
        <v>12</v>
      </c>
      <c r="J54" s="321" t="s">
        <v>1673</v>
      </c>
      <c r="K54" s="321"/>
      <c r="L54" s="321"/>
      <c r="M54" s="600" t="s">
        <v>11</v>
      </c>
    </row>
    <row r="55" spans="1:13">
      <c r="A55" s="899" t="s">
        <v>1141</v>
      </c>
      <c r="B55" s="606" t="s">
        <v>31</v>
      </c>
      <c r="C55" s="707" t="s">
        <v>954</v>
      </c>
      <c r="D55" s="900"/>
      <c r="E55" s="608" t="s">
        <v>1705</v>
      </c>
      <c r="F55" s="321" t="s">
        <v>1696</v>
      </c>
      <c r="G55" s="321" t="s">
        <v>1657</v>
      </c>
      <c r="H55" s="321" t="s">
        <v>43</v>
      </c>
      <c r="I55" s="321" t="s">
        <v>12</v>
      </c>
      <c r="J55" s="321" t="s">
        <v>1673</v>
      </c>
      <c r="K55" s="321"/>
      <c r="L55" s="321"/>
      <c r="M55" s="600" t="s">
        <v>11</v>
      </c>
    </row>
    <row r="56" spans="1:13">
      <c r="A56" s="899" t="s">
        <v>1142</v>
      </c>
      <c r="B56" s="606" t="s">
        <v>31</v>
      </c>
      <c r="C56" s="707" t="s">
        <v>956</v>
      </c>
      <c r="D56" s="900" t="s">
        <v>1657</v>
      </c>
      <c r="E56" s="325" t="s">
        <v>813</v>
      </c>
      <c r="F56" s="321" t="s">
        <v>1657</v>
      </c>
      <c r="G56" s="321" t="s">
        <v>1706</v>
      </c>
      <c r="H56" s="321" t="s">
        <v>43</v>
      </c>
      <c r="I56" s="321" t="s">
        <v>12</v>
      </c>
      <c r="J56" s="321" t="s">
        <v>1673</v>
      </c>
      <c r="K56" s="321"/>
      <c r="L56" s="321"/>
      <c r="M56" s="600" t="s">
        <v>11</v>
      </c>
    </row>
    <row r="57" spans="1:13">
      <c r="A57" s="899" t="s">
        <v>1143</v>
      </c>
      <c r="B57" s="606" t="s">
        <v>31</v>
      </c>
      <c r="C57" s="707" t="s">
        <v>958</v>
      </c>
      <c r="D57" s="900" t="s">
        <v>1657</v>
      </c>
      <c r="E57" s="608" t="s">
        <v>926</v>
      </c>
      <c r="F57" s="321" t="s">
        <v>1703</v>
      </c>
      <c r="G57" s="321" t="s">
        <v>1704</v>
      </c>
      <c r="H57" s="321" t="s">
        <v>43</v>
      </c>
      <c r="I57" s="321" t="s">
        <v>12</v>
      </c>
      <c r="J57" s="321" t="s">
        <v>1673</v>
      </c>
      <c r="K57" s="321"/>
      <c r="L57" s="321"/>
      <c r="M57" s="600" t="s">
        <v>11</v>
      </c>
    </row>
    <row r="58" spans="1:13">
      <c r="A58" s="899" t="s">
        <v>1144</v>
      </c>
      <c r="B58" s="606" t="s">
        <v>31</v>
      </c>
      <c r="C58" s="707" t="s">
        <v>1257</v>
      </c>
      <c r="D58" s="900" t="s">
        <v>1657</v>
      </c>
      <c r="E58" s="608" t="s">
        <v>897</v>
      </c>
      <c r="F58" s="321" t="s">
        <v>883</v>
      </c>
      <c r="G58" s="321">
        <v>1</v>
      </c>
      <c r="H58" s="321" t="s">
        <v>43</v>
      </c>
      <c r="I58" s="321" t="s">
        <v>12</v>
      </c>
      <c r="J58" s="321" t="s">
        <v>1673</v>
      </c>
      <c r="K58" s="321"/>
      <c r="L58" s="321"/>
      <c r="M58" s="600" t="s">
        <v>11</v>
      </c>
    </row>
    <row r="59" spans="1:13">
      <c r="A59" s="899" t="s">
        <v>1145</v>
      </c>
      <c r="B59" s="606" t="s">
        <v>31</v>
      </c>
      <c r="C59" s="707" t="s">
        <v>1258</v>
      </c>
      <c r="D59" s="900" t="s">
        <v>1657</v>
      </c>
      <c r="E59" s="608" t="s">
        <v>42</v>
      </c>
      <c r="F59" s="321" t="s">
        <v>883</v>
      </c>
      <c r="G59" s="321">
        <v>1</v>
      </c>
      <c r="H59" s="321" t="s">
        <v>43</v>
      </c>
      <c r="I59" s="321" t="s">
        <v>12</v>
      </c>
      <c r="J59" s="321" t="s">
        <v>1673</v>
      </c>
      <c r="K59" s="321"/>
      <c r="L59" s="321"/>
      <c r="M59" s="600" t="s">
        <v>11</v>
      </c>
    </row>
    <row r="60" spans="1:13" ht="15" thickBot="1">
      <c r="A60" s="903" t="s">
        <v>1146</v>
      </c>
      <c r="B60" s="680" t="s">
        <v>31</v>
      </c>
      <c r="C60" s="709" t="s">
        <v>964</v>
      </c>
      <c r="D60" s="957"/>
      <c r="E60" s="907" t="s">
        <v>42</v>
      </c>
      <c r="F60" s="342" t="s">
        <v>883</v>
      </c>
      <c r="G60" s="342">
        <v>1</v>
      </c>
      <c r="H60" s="342" t="s">
        <v>43</v>
      </c>
      <c r="I60" s="342" t="s">
        <v>12</v>
      </c>
      <c r="J60" s="321" t="s">
        <v>1673</v>
      </c>
      <c r="K60" s="321"/>
      <c r="L60" s="321"/>
      <c r="M60" s="660" t="s">
        <v>11</v>
      </c>
    </row>
    <row r="61" spans="1:13">
      <c r="A61" s="905" t="s">
        <v>1147</v>
      </c>
      <c r="B61" s="711" t="s">
        <v>21</v>
      </c>
      <c r="C61" s="832" t="s">
        <v>966</v>
      </c>
      <c r="D61" s="956"/>
      <c r="E61" s="906"/>
      <c r="F61" s="594"/>
      <c r="G61" s="594"/>
      <c r="H61" s="594"/>
      <c r="I61" s="594" t="s">
        <v>12</v>
      </c>
      <c r="J61" s="566" t="s">
        <v>1673</v>
      </c>
      <c r="K61" s="566"/>
      <c r="L61" s="566"/>
      <c r="M61" s="596" t="s">
        <v>13</v>
      </c>
    </row>
    <row r="62" spans="1:13">
      <c r="A62" s="830"/>
      <c r="B62" s="675" t="s">
        <v>24</v>
      </c>
      <c r="C62" s="703" t="s">
        <v>967</v>
      </c>
      <c r="D62" s="954"/>
      <c r="E62" s="901"/>
      <c r="F62" s="311"/>
      <c r="G62" s="311"/>
      <c r="H62" s="311"/>
      <c r="I62" s="312" t="s">
        <v>12</v>
      </c>
      <c r="J62" s="311"/>
      <c r="K62" s="311"/>
      <c r="L62" s="311"/>
      <c r="M62" s="598"/>
    </row>
    <row r="63" spans="1:13">
      <c r="A63" s="899" t="s">
        <v>1148</v>
      </c>
      <c r="B63" s="606" t="s">
        <v>31</v>
      </c>
      <c r="C63" s="707" t="s">
        <v>1149</v>
      </c>
      <c r="D63" s="900"/>
      <c r="E63" s="608" t="s">
        <v>1103</v>
      </c>
      <c r="F63" s="321" t="s">
        <v>1103</v>
      </c>
      <c r="G63" s="321" t="s">
        <v>1103</v>
      </c>
      <c r="H63" s="321" t="s">
        <v>43</v>
      </c>
      <c r="I63" s="321" t="s">
        <v>12</v>
      </c>
      <c r="J63" s="321" t="s">
        <v>1673</v>
      </c>
      <c r="K63" s="321"/>
      <c r="L63" s="321"/>
      <c r="M63" s="600" t="s">
        <v>11</v>
      </c>
    </row>
    <row r="64" spans="1:13">
      <c r="A64" s="899" t="s">
        <v>1150</v>
      </c>
      <c r="B64" s="606" t="s">
        <v>31</v>
      </c>
      <c r="C64" s="707" t="s">
        <v>971</v>
      </c>
      <c r="D64" s="900"/>
      <c r="E64" s="608" t="s">
        <v>42</v>
      </c>
      <c r="F64" s="321" t="s">
        <v>883</v>
      </c>
      <c r="G64" s="321">
        <v>1</v>
      </c>
      <c r="H64" s="321" t="s">
        <v>43</v>
      </c>
      <c r="I64" s="321" t="s">
        <v>12</v>
      </c>
      <c r="J64" s="321" t="s">
        <v>1673</v>
      </c>
      <c r="K64" s="321"/>
      <c r="L64" s="321"/>
      <c r="M64" s="600" t="s">
        <v>11</v>
      </c>
    </row>
    <row r="65" spans="1:13">
      <c r="A65" s="830"/>
      <c r="B65" s="675" t="s">
        <v>24</v>
      </c>
      <c r="C65" s="703" t="s">
        <v>972</v>
      </c>
      <c r="D65" s="954"/>
      <c r="E65" s="901"/>
      <c r="F65" s="311"/>
      <c r="G65" s="311"/>
      <c r="H65" s="311"/>
      <c r="I65" s="312" t="s">
        <v>12</v>
      </c>
      <c r="J65" s="311"/>
      <c r="K65" s="311"/>
      <c r="L65" s="311"/>
      <c r="M65" s="598"/>
    </row>
    <row r="66" spans="1:13">
      <c r="A66" s="899" t="s">
        <v>1151</v>
      </c>
      <c r="B66" s="606" t="s">
        <v>36</v>
      </c>
      <c r="C66" s="707" t="s">
        <v>974</v>
      </c>
      <c r="D66" s="900"/>
      <c r="E66" s="608" t="s">
        <v>975</v>
      </c>
      <c r="F66" s="321" t="s">
        <v>1657</v>
      </c>
      <c r="G66" s="321">
        <v>1</v>
      </c>
      <c r="H66" s="321" t="s">
        <v>43</v>
      </c>
      <c r="I66" s="321" t="s">
        <v>12</v>
      </c>
      <c r="J66" s="321" t="s">
        <v>1673</v>
      </c>
      <c r="K66" s="321"/>
      <c r="L66" s="321"/>
      <c r="M66" s="600" t="s">
        <v>11</v>
      </c>
    </row>
    <row r="67" spans="1:13">
      <c r="A67" s="899" t="s">
        <v>1152</v>
      </c>
      <c r="B67" s="606" t="s">
        <v>31</v>
      </c>
      <c r="C67" s="707" t="s">
        <v>977</v>
      </c>
      <c r="D67" s="900"/>
      <c r="E67" s="608" t="s">
        <v>978</v>
      </c>
      <c r="F67" s="321">
        <v>2</v>
      </c>
      <c r="G67" s="321">
        <v>1</v>
      </c>
      <c r="H67" s="321" t="s">
        <v>11</v>
      </c>
      <c r="I67" s="321" t="s">
        <v>12</v>
      </c>
      <c r="J67" s="321" t="s">
        <v>1673</v>
      </c>
      <c r="K67" s="321"/>
      <c r="L67" s="321"/>
      <c r="M67" s="600" t="s">
        <v>11</v>
      </c>
    </row>
    <row r="68" spans="1:13">
      <c r="A68" s="899" t="s">
        <v>1153</v>
      </c>
      <c r="B68" s="606" t="s">
        <v>31</v>
      </c>
      <c r="C68" s="707" t="s">
        <v>980</v>
      </c>
      <c r="D68" s="900"/>
      <c r="E68" s="608" t="s">
        <v>251</v>
      </c>
      <c r="F68" s="321" t="s">
        <v>883</v>
      </c>
      <c r="G68" s="321">
        <v>1</v>
      </c>
      <c r="H68" s="321" t="s">
        <v>43</v>
      </c>
      <c r="I68" s="321" t="s">
        <v>12</v>
      </c>
      <c r="J68" s="321" t="s">
        <v>1673</v>
      </c>
      <c r="K68" s="321"/>
      <c r="L68" s="321"/>
      <c r="M68" s="600" t="s">
        <v>11</v>
      </c>
    </row>
    <row r="69" spans="1:13" ht="15" thickBot="1">
      <c r="A69" s="903" t="s">
        <v>1154</v>
      </c>
      <c r="B69" s="680" t="s">
        <v>31</v>
      </c>
      <c r="C69" s="709" t="s">
        <v>982</v>
      </c>
      <c r="D69" s="957"/>
      <c r="E69" s="907" t="s">
        <v>251</v>
      </c>
      <c r="F69" s="342" t="s">
        <v>883</v>
      </c>
      <c r="G69" s="342">
        <v>1</v>
      </c>
      <c r="H69" s="342" t="s">
        <v>43</v>
      </c>
      <c r="I69" s="342" t="s">
        <v>12</v>
      </c>
      <c r="J69" s="321" t="s">
        <v>1673</v>
      </c>
      <c r="K69" s="321"/>
      <c r="L69" s="321"/>
      <c r="M69" s="660" t="s">
        <v>11</v>
      </c>
    </row>
    <row r="70" spans="1:13">
      <c r="A70" s="905" t="s">
        <v>1259</v>
      </c>
      <c r="B70" s="711" t="s">
        <v>21</v>
      </c>
      <c r="C70" s="832" t="s">
        <v>984</v>
      </c>
      <c r="D70" s="956"/>
      <c r="E70" s="906"/>
      <c r="F70" s="594"/>
      <c r="G70" s="594"/>
      <c r="H70" s="594"/>
      <c r="I70" s="594" t="s">
        <v>12</v>
      </c>
      <c r="J70" s="566" t="s">
        <v>1673</v>
      </c>
      <c r="K70" s="566"/>
      <c r="L70" s="566"/>
      <c r="M70" s="596" t="s">
        <v>13</v>
      </c>
    </row>
    <row r="71" spans="1:13">
      <c r="A71" s="830"/>
      <c r="B71" s="675" t="s">
        <v>24</v>
      </c>
      <c r="C71" s="703" t="s">
        <v>985</v>
      </c>
      <c r="D71" s="954"/>
      <c r="E71" s="901"/>
      <c r="F71" s="311"/>
      <c r="G71" s="311"/>
      <c r="H71" s="311"/>
      <c r="I71" s="312" t="s">
        <v>12</v>
      </c>
      <c r="J71" s="311"/>
      <c r="K71" s="311"/>
      <c r="L71" s="311"/>
      <c r="M71" s="598"/>
    </row>
    <row r="72" spans="1:13">
      <c r="A72" s="899" t="s">
        <v>1260</v>
      </c>
      <c r="B72" s="606" t="s">
        <v>27</v>
      </c>
      <c r="C72" s="707" t="s">
        <v>1261</v>
      </c>
      <c r="D72" s="900"/>
      <c r="E72" s="608" t="s">
        <v>988</v>
      </c>
      <c r="F72" s="321">
        <v>1</v>
      </c>
      <c r="G72" s="321">
        <v>1</v>
      </c>
      <c r="H72" s="321" t="s">
        <v>11</v>
      </c>
      <c r="I72" s="321" t="s">
        <v>12</v>
      </c>
      <c r="J72" s="321" t="s">
        <v>1673</v>
      </c>
      <c r="K72" s="321"/>
      <c r="L72" s="321"/>
      <c r="M72" s="600" t="s">
        <v>11</v>
      </c>
    </row>
    <row r="73" spans="1:13">
      <c r="A73" s="899" t="s">
        <v>1156</v>
      </c>
      <c r="B73" s="606" t="s">
        <v>31</v>
      </c>
      <c r="C73" s="707" t="s">
        <v>990</v>
      </c>
      <c r="D73" s="900"/>
      <c r="E73" s="608" t="s">
        <v>251</v>
      </c>
      <c r="F73" s="321" t="s">
        <v>883</v>
      </c>
      <c r="G73" s="321">
        <v>1</v>
      </c>
      <c r="H73" s="321" t="s">
        <v>43</v>
      </c>
      <c r="I73" s="321" t="s">
        <v>12</v>
      </c>
      <c r="J73" s="321" t="s">
        <v>1673</v>
      </c>
      <c r="K73" s="321"/>
      <c r="L73" s="321"/>
      <c r="M73" s="600" t="s">
        <v>11</v>
      </c>
    </row>
    <row r="74" spans="1:13">
      <c r="A74" s="830"/>
      <c r="B74" s="675" t="s">
        <v>24</v>
      </c>
      <c r="C74" s="703" t="s">
        <v>991</v>
      </c>
      <c r="D74" s="954"/>
      <c r="E74" s="901"/>
      <c r="F74" s="311"/>
      <c r="G74" s="311"/>
      <c r="H74" s="311"/>
      <c r="I74" s="312" t="s">
        <v>12</v>
      </c>
      <c r="J74" s="311"/>
      <c r="K74" s="311"/>
      <c r="L74" s="311"/>
      <c r="M74" s="598"/>
    </row>
    <row r="75" spans="1:13">
      <c r="A75" s="899" t="s">
        <v>1157</v>
      </c>
      <c r="B75" s="606" t="s">
        <v>31</v>
      </c>
      <c r="C75" s="707" t="s">
        <v>993</v>
      </c>
      <c r="D75" s="900"/>
      <c r="E75" s="608" t="s">
        <v>42</v>
      </c>
      <c r="F75" s="321" t="s">
        <v>883</v>
      </c>
      <c r="G75" s="321">
        <v>1</v>
      </c>
      <c r="H75" s="321" t="s">
        <v>43</v>
      </c>
      <c r="I75" s="321" t="s">
        <v>12</v>
      </c>
      <c r="J75" s="321" t="s">
        <v>1673</v>
      </c>
      <c r="K75" s="321"/>
      <c r="L75" s="321"/>
      <c r="M75" s="600" t="s">
        <v>11</v>
      </c>
    </row>
    <row r="76" spans="1:13">
      <c r="A76" s="899" t="s">
        <v>1158</v>
      </c>
      <c r="B76" s="606" t="s">
        <v>31</v>
      </c>
      <c r="C76" s="707" t="s">
        <v>995</v>
      </c>
      <c r="D76" s="900">
        <v>1</v>
      </c>
      <c r="E76" s="608" t="s">
        <v>897</v>
      </c>
      <c r="F76" s="321" t="s">
        <v>883</v>
      </c>
      <c r="G76" s="321">
        <v>1</v>
      </c>
      <c r="H76" s="321" t="s">
        <v>43</v>
      </c>
      <c r="I76" s="321" t="s">
        <v>12</v>
      </c>
      <c r="J76" s="321" t="s">
        <v>1673</v>
      </c>
      <c r="K76" s="321"/>
      <c r="L76" s="321"/>
      <c r="M76" s="600" t="s">
        <v>11</v>
      </c>
    </row>
    <row r="77" spans="1:13">
      <c r="A77" s="899" t="s">
        <v>1159</v>
      </c>
      <c r="B77" s="606" t="s">
        <v>31</v>
      </c>
      <c r="C77" s="707" t="s">
        <v>997</v>
      </c>
      <c r="D77" s="900">
        <v>1</v>
      </c>
      <c r="E77" s="608" t="s">
        <v>42</v>
      </c>
      <c r="F77" s="321" t="s">
        <v>883</v>
      </c>
      <c r="G77" s="321">
        <v>1</v>
      </c>
      <c r="H77" s="321" t="s">
        <v>43</v>
      </c>
      <c r="I77" s="321" t="s">
        <v>12</v>
      </c>
      <c r="J77" s="321" t="s">
        <v>1673</v>
      </c>
      <c r="K77" s="321"/>
      <c r="L77" s="321"/>
      <c r="M77" s="600" t="s">
        <v>11</v>
      </c>
    </row>
    <row r="78" spans="1:13">
      <c r="A78" s="899" t="s">
        <v>1160</v>
      </c>
      <c r="B78" s="606" t="s">
        <v>31</v>
      </c>
      <c r="C78" s="707" t="s">
        <v>999</v>
      </c>
      <c r="D78" s="900"/>
      <c r="E78" s="902" t="s">
        <v>42</v>
      </c>
      <c r="F78" s="321" t="s">
        <v>883</v>
      </c>
      <c r="G78" s="321">
        <v>1</v>
      </c>
      <c r="H78" s="321" t="s">
        <v>43</v>
      </c>
      <c r="I78" s="321" t="s">
        <v>12</v>
      </c>
      <c r="J78" s="321" t="s">
        <v>1673</v>
      </c>
      <c r="K78" s="321"/>
      <c r="L78" s="321"/>
      <c r="M78" s="600" t="s">
        <v>11</v>
      </c>
    </row>
    <row r="79" spans="1:13" ht="15" thickBot="1">
      <c r="A79" s="909" t="s">
        <v>1262</v>
      </c>
      <c r="B79" s="610" t="s">
        <v>36</v>
      </c>
      <c r="C79" s="816" t="s">
        <v>1263</v>
      </c>
      <c r="D79" s="958"/>
      <c r="E79" s="911" t="s">
        <v>1002</v>
      </c>
      <c r="F79" s="614" t="s">
        <v>1657</v>
      </c>
      <c r="G79" s="614" t="s">
        <v>1657</v>
      </c>
      <c r="H79" s="614" t="s">
        <v>11</v>
      </c>
      <c r="I79" s="614" t="s">
        <v>12</v>
      </c>
      <c r="J79" s="834" t="s">
        <v>1673</v>
      </c>
      <c r="K79" s="834"/>
      <c r="L79" s="834"/>
      <c r="M79" s="616" t="s">
        <v>11</v>
      </c>
    </row>
    <row r="80" spans="1:13" ht="20.100000000000001" customHeight="1">
      <c r="A80" s="372" t="s">
        <v>1669</v>
      </c>
      <c r="B80" s="258"/>
      <c r="C80" s="258"/>
      <c r="D80" s="258"/>
      <c r="E80" s="258"/>
      <c r="F80" s="258"/>
      <c r="G80" s="258"/>
      <c r="H80" s="376"/>
      <c r="I80" s="376"/>
      <c r="J80" s="376"/>
      <c r="K80" s="376"/>
      <c r="L80" s="376"/>
    </row>
    <row r="81" spans="1:13" ht="12.75" customHeight="1">
      <c r="A81" s="421" t="s">
        <v>280</v>
      </c>
      <c r="B81" s="421"/>
      <c r="C81" s="421"/>
      <c r="D81" s="421"/>
      <c r="E81" s="421"/>
      <c r="F81" s="421"/>
      <c r="G81" s="421"/>
      <c r="H81" s="421"/>
      <c r="I81" s="421"/>
      <c r="J81" s="421"/>
      <c r="K81" s="421"/>
      <c r="L81" s="421"/>
      <c r="M81" s="524"/>
    </row>
    <row r="82" spans="1:13" ht="12.75" customHeight="1">
      <c r="A82" s="258"/>
      <c r="B82" s="258"/>
      <c r="C82" s="258"/>
      <c r="D82" s="258"/>
      <c r="E82" s="258"/>
      <c r="F82" s="258"/>
      <c r="G82" s="258"/>
      <c r="H82" s="376"/>
      <c r="I82" s="376"/>
      <c r="J82" s="376"/>
      <c r="K82" s="376"/>
      <c r="L82" s="376"/>
    </row>
    <row r="83" spans="1:13" ht="12.75" customHeight="1">
      <c r="A83" s="33" t="s">
        <v>1670</v>
      </c>
    </row>
    <row r="84" spans="1:13" ht="12.75" customHeight="1">
      <c r="A84" s="624" t="s">
        <v>281</v>
      </c>
      <c r="B84" s="624"/>
      <c r="C84" s="624"/>
      <c r="D84" s="624"/>
      <c r="E84" s="624"/>
      <c r="F84" s="624"/>
      <c r="G84" s="624"/>
      <c r="H84" s="624"/>
      <c r="I84" s="624"/>
      <c r="J84" s="624"/>
      <c r="K84" s="624"/>
      <c r="L84" s="624"/>
      <c r="M84" s="524"/>
    </row>
    <row r="85" spans="1:13" ht="12.75" customHeight="1"/>
    <row r="86" spans="1:13" ht="12.75" customHeight="1">
      <c r="A86" s="33" t="s">
        <v>1671</v>
      </c>
    </row>
    <row r="87" spans="1:13" ht="12.75" customHeight="1">
      <c r="A87" s="624" t="s">
        <v>154</v>
      </c>
      <c r="B87" s="624"/>
      <c r="C87" s="624"/>
      <c r="D87" s="624"/>
      <c r="E87" s="624"/>
      <c r="F87" s="624"/>
      <c r="G87" s="624"/>
      <c r="H87" s="624"/>
      <c r="I87" s="624"/>
      <c r="J87" s="624"/>
      <c r="K87" s="624"/>
      <c r="L87" s="624"/>
      <c r="M87" s="524"/>
    </row>
    <row r="88" spans="1:13" ht="12.75" customHeight="1"/>
    <row r="89" spans="1:13" ht="12.75" customHeight="1">
      <c r="A89" s="33" t="s">
        <v>155</v>
      </c>
      <c r="H89"/>
      <c r="I89"/>
      <c r="J89"/>
      <c r="K89"/>
      <c r="L89"/>
    </row>
    <row r="90" spans="1:13" ht="12.75" customHeight="1">
      <c r="A90" s="877" t="s">
        <v>1264</v>
      </c>
      <c r="B90" s="877"/>
      <c r="C90" s="877"/>
      <c r="D90" s="877"/>
      <c r="E90" s="877"/>
      <c r="F90" s="877"/>
      <c r="G90" s="877"/>
      <c r="H90" s="877"/>
      <c r="I90" s="877"/>
      <c r="J90" s="877"/>
      <c r="K90" s="877"/>
      <c r="L90" s="877"/>
      <c r="M90" s="877"/>
    </row>
    <row r="91" spans="1:13" ht="12.75" customHeight="1">
      <c r="A91" s="877" t="s">
        <v>1244</v>
      </c>
      <c r="B91" s="877"/>
      <c r="C91" s="877"/>
      <c r="D91" s="877"/>
      <c r="E91" s="877"/>
      <c r="F91" s="877"/>
      <c r="G91" s="877"/>
      <c r="H91" s="877"/>
      <c r="I91" s="877"/>
      <c r="J91" s="877"/>
      <c r="K91" s="877"/>
      <c r="L91" s="877"/>
      <c r="M91" s="877"/>
    </row>
  </sheetData>
  <mergeCells count="20">
    <mergeCell ref="J9:L9"/>
    <mergeCell ref="A81:L81"/>
    <mergeCell ref="A84:L84"/>
    <mergeCell ref="A87:L87"/>
    <mergeCell ref="E9:E10"/>
    <mergeCell ref="F9:F10"/>
    <mergeCell ref="G9:G10"/>
    <mergeCell ref="H9:H10"/>
    <mergeCell ref="I9:I10"/>
    <mergeCell ref="A2:B2"/>
    <mergeCell ref="C2:H2"/>
    <mergeCell ref="A4:B4"/>
    <mergeCell ref="C4:H4"/>
    <mergeCell ref="A5:B5"/>
    <mergeCell ref="C5:H5"/>
    <mergeCell ref="A7:B7"/>
    <mergeCell ref="A9:A10"/>
    <mergeCell ref="B9:B10"/>
    <mergeCell ref="C9:C10"/>
    <mergeCell ref="D9:D1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31C3C-B15E-48F4-95F8-58394047665A}">
  <dimension ref="A2:P87"/>
  <sheetViews>
    <sheetView topLeftCell="A64" workbookViewId="0">
      <selection activeCell="A64" sqref="A1:XFD1048576"/>
    </sheetView>
  </sheetViews>
  <sheetFormatPr baseColWidth="10" defaultColWidth="13.44140625" defaultRowHeight="14.4"/>
  <cols>
    <col min="1" max="1" width="25.6640625" customWidth="1"/>
    <col min="2" max="2" width="10.5546875" customWidth="1"/>
    <col min="3" max="3" width="66.109375" customWidth="1"/>
    <col min="4" max="4" width="17.5546875" customWidth="1"/>
    <col min="5" max="5" width="42.88671875" bestFit="1" customWidth="1"/>
    <col min="6" max="6" width="34.5546875" bestFit="1" customWidth="1"/>
    <col min="7" max="7" width="26.44140625" bestFit="1" customWidth="1"/>
    <col min="8" max="8" width="12.77734375" style="511" customWidth="1"/>
    <col min="9" max="9" width="11.44140625" style="511" customWidth="1"/>
    <col min="10" max="11" width="9.77734375" style="511" customWidth="1"/>
    <col min="12" max="12" width="10.21875" style="511" customWidth="1"/>
    <col min="13" max="13" width="17.44140625" customWidth="1"/>
  </cols>
  <sheetData>
    <row r="2" spans="1:16" ht="16.2">
      <c r="A2" s="512" t="s">
        <v>0</v>
      </c>
      <c r="B2" s="512"/>
      <c r="C2" s="513" t="s">
        <v>1</v>
      </c>
      <c r="D2" s="513"/>
      <c r="E2" s="513"/>
      <c r="F2" s="513"/>
      <c r="G2" s="513"/>
      <c r="H2" s="513"/>
      <c r="I2" s="514"/>
      <c r="J2" s="514"/>
      <c r="K2" s="514"/>
      <c r="L2" s="514"/>
      <c r="M2" s="514"/>
      <c r="N2" s="73"/>
      <c r="O2" s="73"/>
      <c r="P2" s="2"/>
    </row>
    <row r="4" spans="1:16" ht="15.6">
      <c r="A4" s="516" t="s">
        <v>2</v>
      </c>
      <c r="B4" s="516"/>
      <c r="C4" s="517" t="s">
        <v>282</v>
      </c>
      <c r="D4" s="517"/>
      <c r="E4" s="517"/>
      <c r="F4" s="517"/>
      <c r="G4" s="517"/>
      <c r="H4" s="517"/>
      <c r="I4" s="518"/>
      <c r="J4" s="518"/>
      <c r="K4" s="518"/>
      <c r="L4" s="518"/>
      <c r="M4" s="518"/>
      <c r="N4" s="521"/>
    </row>
    <row r="5" spans="1:16" ht="29.1" customHeight="1">
      <c r="A5" s="522" t="s">
        <v>1642</v>
      </c>
      <c r="B5" s="522"/>
      <c r="C5" s="523" t="s">
        <v>773</v>
      </c>
      <c r="D5" s="523"/>
      <c r="E5" s="523"/>
      <c r="F5" s="523"/>
      <c r="G5" s="523"/>
      <c r="H5" s="523"/>
      <c r="I5" s="524"/>
      <c r="J5" s="524"/>
      <c r="K5" s="524"/>
      <c r="L5" s="524"/>
      <c r="M5" s="524"/>
      <c r="N5" s="521"/>
    </row>
    <row r="6" spans="1:16" ht="15.6">
      <c r="A6" s="525"/>
      <c r="C6" s="526"/>
      <c r="D6" s="526"/>
      <c r="J6" s="527"/>
      <c r="K6" s="527"/>
      <c r="L6" s="527"/>
      <c r="M6" s="521"/>
      <c r="N6" s="521"/>
    </row>
    <row r="7" spans="1:16" ht="15.6">
      <c r="A7" s="528" t="s">
        <v>1003</v>
      </c>
      <c r="B7" s="528"/>
      <c r="C7" s="526"/>
      <c r="D7" s="526"/>
      <c r="J7" s="527"/>
      <c r="K7" s="527"/>
      <c r="L7" s="527"/>
      <c r="M7" s="521"/>
      <c r="N7" s="521"/>
    </row>
    <row r="8" spans="1:16" ht="15" thickBot="1"/>
    <row r="9" spans="1:16">
      <c r="A9" s="638" t="s">
        <v>1643</v>
      </c>
      <c r="B9" s="639" t="s">
        <v>1644</v>
      </c>
      <c r="C9" s="640" t="s">
        <v>1645</v>
      </c>
      <c r="D9" s="639" t="s">
        <v>1646</v>
      </c>
      <c r="E9" s="641" t="s">
        <v>1647</v>
      </c>
      <c r="F9" s="641" t="s">
        <v>1648</v>
      </c>
      <c r="G9" s="641" t="s">
        <v>1649</v>
      </c>
      <c r="H9" s="639" t="s">
        <v>1650</v>
      </c>
      <c r="I9" s="642" t="s">
        <v>6</v>
      </c>
      <c r="J9" s="643" t="s">
        <v>1651</v>
      </c>
      <c r="K9" s="643"/>
      <c r="L9" s="643"/>
      <c r="M9" s="644" t="s">
        <v>7</v>
      </c>
    </row>
    <row r="10" spans="1:16" s="525" customFormat="1" ht="41.1" customHeight="1" thickBot="1">
      <c r="A10" s="645"/>
      <c r="B10" s="646"/>
      <c r="C10" s="647"/>
      <c r="D10" s="646"/>
      <c r="E10" s="648"/>
      <c r="F10" s="648"/>
      <c r="G10" s="648"/>
      <c r="H10" s="646"/>
      <c r="I10" s="649"/>
      <c r="J10" s="650" t="s">
        <v>1652</v>
      </c>
      <c r="K10" s="650" t="s">
        <v>1653</v>
      </c>
      <c r="L10" s="650" t="s">
        <v>1654</v>
      </c>
      <c r="M10" s="651" t="s">
        <v>1655</v>
      </c>
    </row>
    <row r="11" spans="1:16">
      <c r="A11" s="959" t="s">
        <v>1250</v>
      </c>
      <c r="B11" s="166" t="s">
        <v>9</v>
      </c>
      <c r="C11" s="207" t="s">
        <v>10</v>
      </c>
      <c r="D11" s="166"/>
      <c r="E11" s="166"/>
      <c r="F11" s="168"/>
      <c r="G11" s="168"/>
      <c r="H11" s="168" t="s">
        <v>11</v>
      </c>
      <c r="I11" s="168" t="s">
        <v>12</v>
      </c>
      <c r="J11" s="169" t="s">
        <v>13</v>
      </c>
      <c r="K11" s="169">
        <v>1</v>
      </c>
      <c r="L11" s="169">
        <v>10</v>
      </c>
      <c r="M11" s="188" t="s">
        <v>13</v>
      </c>
    </row>
    <row r="12" spans="1:16">
      <c r="A12" s="960" t="s">
        <v>1251</v>
      </c>
      <c r="B12" s="35" t="s">
        <v>9</v>
      </c>
      <c r="C12" s="180" t="s">
        <v>15</v>
      </c>
      <c r="D12" s="35"/>
      <c r="E12" s="35"/>
      <c r="F12" s="37"/>
      <c r="G12" s="37"/>
      <c r="H12" s="37" t="s">
        <v>11</v>
      </c>
      <c r="I12" s="37" t="s">
        <v>12</v>
      </c>
      <c r="J12" s="38" t="s">
        <v>13</v>
      </c>
      <c r="K12" s="38">
        <v>1</v>
      </c>
      <c r="L12" s="38">
        <v>10</v>
      </c>
      <c r="M12" s="192" t="s">
        <v>13</v>
      </c>
    </row>
    <row r="13" spans="1:16">
      <c r="A13" s="960" t="s">
        <v>1252</v>
      </c>
      <c r="B13" s="35" t="s">
        <v>9</v>
      </c>
      <c r="C13" s="180" t="s">
        <v>17</v>
      </c>
      <c r="D13" s="35"/>
      <c r="E13" s="35"/>
      <c r="F13" s="37"/>
      <c r="G13" s="37"/>
      <c r="H13" s="37" t="s">
        <v>11</v>
      </c>
      <c r="I13" s="37" t="s">
        <v>12</v>
      </c>
      <c r="J13" s="38" t="s">
        <v>13</v>
      </c>
      <c r="K13" s="38">
        <v>1</v>
      </c>
      <c r="L13" s="38">
        <v>10</v>
      </c>
      <c r="M13" s="192" t="s">
        <v>13</v>
      </c>
    </row>
    <row r="14" spans="1:16">
      <c r="A14" s="960" t="s">
        <v>1253</v>
      </c>
      <c r="B14" s="35" t="s">
        <v>9</v>
      </c>
      <c r="C14" s="180" t="s">
        <v>19</v>
      </c>
      <c r="D14" s="35"/>
      <c r="E14" s="35"/>
      <c r="F14" s="37"/>
      <c r="G14" s="37"/>
      <c r="H14" s="37" t="s">
        <v>11</v>
      </c>
      <c r="I14" s="37" t="s">
        <v>12</v>
      </c>
      <c r="J14" s="38" t="s">
        <v>13</v>
      </c>
      <c r="K14" s="38">
        <v>1</v>
      </c>
      <c r="L14" s="38">
        <v>10</v>
      </c>
      <c r="M14" s="192" t="s">
        <v>13</v>
      </c>
    </row>
    <row r="15" spans="1:16" ht="15" thickBot="1">
      <c r="A15" s="961" t="s">
        <v>1254</v>
      </c>
      <c r="B15" s="196" t="s">
        <v>9</v>
      </c>
      <c r="C15" s="208" t="s">
        <v>875</v>
      </c>
      <c r="D15" s="196"/>
      <c r="E15" s="196"/>
      <c r="F15" s="197"/>
      <c r="G15" s="197"/>
      <c r="H15" s="197" t="s">
        <v>11</v>
      </c>
      <c r="I15" s="197" t="s">
        <v>12</v>
      </c>
      <c r="J15" s="198" t="s">
        <v>13</v>
      </c>
      <c r="K15" s="198">
        <v>1</v>
      </c>
      <c r="L15" s="198">
        <v>10</v>
      </c>
      <c r="M15" s="199" t="s">
        <v>13</v>
      </c>
    </row>
    <row r="16" spans="1:16">
      <c r="A16" s="922" t="s">
        <v>1166</v>
      </c>
      <c r="B16" s="783" t="s">
        <v>21</v>
      </c>
      <c r="C16" s="930" t="s">
        <v>1005</v>
      </c>
      <c r="D16" s="923"/>
      <c r="E16" s="297"/>
      <c r="F16" s="812"/>
      <c r="G16" s="812"/>
      <c r="H16" s="812"/>
      <c r="I16" s="812"/>
      <c r="J16" s="924" t="s">
        <v>1673</v>
      </c>
      <c r="K16" s="924"/>
      <c r="L16" s="924"/>
      <c r="M16" s="813" t="s">
        <v>13</v>
      </c>
    </row>
    <row r="17" spans="1:13">
      <c r="A17" s="925"/>
      <c r="B17" s="675" t="s">
        <v>24</v>
      </c>
      <c r="C17" s="703" t="s">
        <v>1006</v>
      </c>
      <c r="D17" s="901"/>
      <c r="E17" s="309"/>
      <c r="F17" s="311"/>
      <c r="G17" s="311"/>
      <c r="H17" s="311"/>
      <c r="I17" s="312" t="s">
        <v>12</v>
      </c>
      <c r="J17" s="311"/>
      <c r="K17" s="311"/>
      <c r="L17" s="311"/>
      <c r="M17" s="598"/>
    </row>
    <row r="18" spans="1:13">
      <c r="A18" s="899" t="s">
        <v>1167</v>
      </c>
      <c r="B18" s="606" t="s">
        <v>31</v>
      </c>
      <c r="C18" s="707" t="s">
        <v>1168</v>
      </c>
      <c r="D18" s="182"/>
      <c r="E18" s="41" t="s">
        <v>424</v>
      </c>
      <c r="F18" s="42">
        <v>1</v>
      </c>
      <c r="G18" s="42">
        <v>1</v>
      </c>
      <c r="H18" s="42" t="s">
        <v>43</v>
      </c>
      <c r="I18" s="42" t="s">
        <v>12</v>
      </c>
      <c r="J18" s="42" t="s">
        <v>1673</v>
      </c>
      <c r="K18" s="42"/>
      <c r="L18" s="42"/>
      <c r="M18" s="99" t="s">
        <v>11</v>
      </c>
    </row>
    <row r="19" spans="1:13">
      <c r="A19" s="899" t="s">
        <v>1169</v>
      </c>
      <c r="B19" s="606" t="s">
        <v>31</v>
      </c>
      <c r="C19" s="707" t="s">
        <v>1170</v>
      </c>
      <c r="D19" s="182"/>
      <c r="E19" s="42" t="s">
        <v>42</v>
      </c>
      <c r="F19" s="42" t="s">
        <v>883</v>
      </c>
      <c r="G19" s="42">
        <v>1</v>
      </c>
      <c r="H19" s="42" t="s">
        <v>43</v>
      </c>
      <c r="I19" s="42" t="s">
        <v>12</v>
      </c>
      <c r="J19" s="42" t="s">
        <v>1673</v>
      </c>
      <c r="K19" s="42"/>
      <c r="L19" s="42"/>
      <c r="M19" s="99" t="s">
        <v>11</v>
      </c>
    </row>
    <row r="20" spans="1:13">
      <c r="A20" s="899" t="s">
        <v>1171</v>
      </c>
      <c r="B20" s="606" t="s">
        <v>31</v>
      </c>
      <c r="C20" s="707" t="s">
        <v>1172</v>
      </c>
      <c r="D20" s="182"/>
      <c r="E20" s="325" t="s">
        <v>1698</v>
      </c>
      <c r="F20" s="321" t="s">
        <v>1697</v>
      </c>
      <c r="G20" s="321" t="s">
        <v>1699</v>
      </c>
      <c r="H20" s="42" t="s">
        <v>43</v>
      </c>
      <c r="I20" s="42" t="s">
        <v>12</v>
      </c>
      <c r="J20" s="42" t="s">
        <v>1673</v>
      </c>
      <c r="K20" s="42"/>
      <c r="L20" s="42"/>
      <c r="M20" s="99" t="s">
        <v>11</v>
      </c>
    </row>
    <row r="21" spans="1:13">
      <c r="A21" s="678"/>
      <c r="B21" s="606" t="s">
        <v>31</v>
      </c>
      <c r="C21" s="607" t="s">
        <v>1015</v>
      </c>
      <c r="D21" s="182"/>
      <c r="E21" s="41" t="s">
        <v>1013</v>
      </c>
      <c r="F21" s="42" t="s">
        <v>883</v>
      </c>
      <c r="G21" s="42">
        <v>1</v>
      </c>
      <c r="H21" s="42" t="s">
        <v>43</v>
      </c>
      <c r="I21" s="42" t="s">
        <v>12</v>
      </c>
      <c r="J21" s="42" t="s">
        <v>1673</v>
      </c>
      <c r="K21" s="42"/>
      <c r="L21" s="42"/>
      <c r="M21" s="99" t="s">
        <v>11</v>
      </c>
    </row>
    <row r="22" spans="1:13">
      <c r="A22" s="830"/>
      <c r="B22" s="675" t="s">
        <v>24</v>
      </c>
      <c r="C22" s="703" t="s">
        <v>1016</v>
      </c>
      <c r="D22" s="200"/>
      <c r="E22" s="84"/>
      <c r="F22" s="85"/>
      <c r="G22" s="85"/>
      <c r="H22" s="311"/>
      <c r="I22" s="312" t="s">
        <v>12</v>
      </c>
      <c r="J22" s="311"/>
      <c r="K22" s="311"/>
      <c r="L22" s="311"/>
      <c r="M22" s="598"/>
    </row>
    <row r="23" spans="1:13">
      <c r="A23" s="899" t="s">
        <v>1173</v>
      </c>
      <c r="B23" s="606" t="s">
        <v>31</v>
      </c>
      <c r="C23" s="707" t="s">
        <v>1018</v>
      </c>
      <c r="D23" s="115"/>
      <c r="E23" s="42" t="s">
        <v>56</v>
      </c>
      <c r="F23" s="42">
        <v>2</v>
      </c>
      <c r="G23" s="42">
        <v>1</v>
      </c>
      <c r="H23" s="42" t="s">
        <v>43</v>
      </c>
      <c r="I23" s="42" t="s">
        <v>12</v>
      </c>
      <c r="J23" s="42" t="s">
        <v>1673</v>
      </c>
      <c r="K23" s="42"/>
      <c r="L23" s="42"/>
      <c r="M23" s="99" t="s">
        <v>11</v>
      </c>
    </row>
    <row r="24" spans="1:13">
      <c r="A24" s="899" t="s">
        <v>1174</v>
      </c>
      <c r="B24" s="606" t="s">
        <v>31</v>
      </c>
      <c r="C24" s="707" t="s">
        <v>1020</v>
      </c>
      <c r="D24" s="115">
        <v>1</v>
      </c>
      <c r="E24" s="42" t="s">
        <v>1265</v>
      </c>
      <c r="F24" s="42" t="s">
        <v>883</v>
      </c>
      <c r="G24" s="42">
        <v>1</v>
      </c>
      <c r="H24" s="42" t="s">
        <v>43</v>
      </c>
      <c r="I24" s="42" t="s">
        <v>12</v>
      </c>
      <c r="J24" s="42" t="s">
        <v>1673</v>
      </c>
      <c r="K24" s="42"/>
      <c r="L24" s="42"/>
      <c r="M24" s="99" t="s">
        <v>11</v>
      </c>
    </row>
    <row r="25" spans="1:13" ht="15" thickBot="1">
      <c r="A25" s="909" t="s">
        <v>1175</v>
      </c>
      <c r="B25" s="610" t="s">
        <v>31</v>
      </c>
      <c r="C25" s="816" t="s">
        <v>1022</v>
      </c>
      <c r="D25" s="201">
        <v>1</v>
      </c>
      <c r="E25" s="93" t="s">
        <v>42</v>
      </c>
      <c r="F25" s="93" t="s">
        <v>883</v>
      </c>
      <c r="G25" s="93">
        <v>1</v>
      </c>
      <c r="H25" s="93" t="s">
        <v>43</v>
      </c>
      <c r="I25" s="93" t="s">
        <v>12</v>
      </c>
      <c r="J25" s="42" t="s">
        <v>1673</v>
      </c>
      <c r="K25" s="93"/>
      <c r="L25" s="93"/>
      <c r="M25" s="102" t="s">
        <v>11</v>
      </c>
    </row>
    <row r="26" spans="1:13">
      <c r="A26" s="922" t="s">
        <v>1176</v>
      </c>
      <c r="B26" s="783" t="s">
        <v>21</v>
      </c>
      <c r="C26" s="930" t="s">
        <v>1024</v>
      </c>
      <c r="D26" s="923"/>
      <c r="E26" s="297"/>
      <c r="F26" s="812"/>
      <c r="G26" s="812"/>
      <c r="H26" s="812"/>
      <c r="I26" s="812"/>
      <c r="J26" s="924" t="s">
        <v>1673</v>
      </c>
      <c r="K26" s="924"/>
      <c r="L26" s="924"/>
      <c r="M26" s="813" t="s">
        <v>13</v>
      </c>
    </row>
    <row r="27" spans="1:13">
      <c r="A27" s="830"/>
      <c r="B27" s="675" t="s">
        <v>24</v>
      </c>
      <c r="C27" s="703" t="s">
        <v>1025</v>
      </c>
      <c r="D27" s="901"/>
      <c r="E27" s="309"/>
      <c r="F27" s="311"/>
      <c r="G27" s="311"/>
      <c r="H27" s="311"/>
      <c r="I27" s="311" t="s">
        <v>12</v>
      </c>
      <c r="J27" s="311"/>
      <c r="K27" s="311"/>
      <c r="L27" s="311"/>
      <c r="M27" s="598"/>
    </row>
    <row r="28" spans="1:13">
      <c r="A28" s="899" t="s">
        <v>1177</v>
      </c>
      <c r="B28" s="606" t="s">
        <v>31</v>
      </c>
      <c r="C28" s="707" t="s">
        <v>1178</v>
      </c>
      <c r="D28" s="182"/>
      <c r="E28" s="41" t="s">
        <v>424</v>
      </c>
      <c r="F28" s="42">
        <v>1</v>
      </c>
      <c r="G28" s="42">
        <v>1</v>
      </c>
      <c r="H28" s="42" t="s">
        <v>43</v>
      </c>
      <c r="I28" s="42" t="s">
        <v>12</v>
      </c>
      <c r="J28" s="42" t="s">
        <v>1673</v>
      </c>
      <c r="K28" s="42"/>
      <c r="L28" s="42"/>
      <c r="M28" s="99" t="s">
        <v>11</v>
      </c>
    </row>
    <row r="29" spans="1:13">
      <c r="A29" s="899" t="s">
        <v>1179</v>
      </c>
      <c r="B29" s="606" t="s">
        <v>31</v>
      </c>
      <c r="C29" s="707" t="s">
        <v>1180</v>
      </c>
      <c r="D29" s="182"/>
      <c r="E29" s="42" t="s">
        <v>42</v>
      </c>
      <c r="F29" s="42" t="s">
        <v>883</v>
      </c>
      <c r="G29" s="42">
        <v>1</v>
      </c>
      <c r="H29" s="42" t="s">
        <v>43</v>
      </c>
      <c r="I29" s="42" t="s">
        <v>12</v>
      </c>
      <c r="J29" s="42" t="s">
        <v>1673</v>
      </c>
      <c r="K29" s="42"/>
      <c r="L29" s="42"/>
      <c r="M29" s="99" t="s">
        <v>11</v>
      </c>
    </row>
    <row r="30" spans="1:13">
      <c r="A30" s="899" t="s">
        <v>1181</v>
      </c>
      <c r="B30" s="606" t="s">
        <v>31</v>
      </c>
      <c r="C30" s="707" t="s">
        <v>1182</v>
      </c>
      <c r="D30" s="182"/>
      <c r="E30" s="325" t="s">
        <v>1698</v>
      </c>
      <c r="F30" s="321" t="s">
        <v>1697</v>
      </c>
      <c r="G30" s="321" t="s">
        <v>1699</v>
      </c>
      <c r="H30" s="42" t="s">
        <v>43</v>
      </c>
      <c r="I30" s="42" t="s">
        <v>12</v>
      </c>
      <c r="J30" s="42" t="s">
        <v>1673</v>
      </c>
      <c r="K30" s="42"/>
      <c r="L30" s="42"/>
      <c r="M30" s="99" t="s">
        <v>11</v>
      </c>
    </row>
    <row r="31" spans="1:13">
      <c r="A31" s="678"/>
      <c r="B31" s="606" t="s">
        <v>31</v>
      </c>
      <c r="C31" s="607" t="s">
        <v>1015</v>
      </c>
      <c r="D31" s="182"/>
      <c r="E31" s="41" t="s">
        <v>1013</v>
      </c>
      <c r="F31" s="42" t="s">
        <v>883</v>
      </c>
      <c r="G31" s="42">
        <v>1</v>
      </c>
      <c r="H31" s="42" t="s">
        <v>43</v>
      </c>
      <c r="I31" s="42" t="s">
        <v>12</v>
      </c>
      <c r="J31" s="42" t="s">
        <v>1673</v>
      </c>
      <c r="K31" s="42"/>
      <c r="L31" s="42"/>
      <c r="M31" s="99" t="s">
        <v>11</v>
      </c>
    </row>
    <row r="32" spans="1:13">
      <c r="A32" s="830"/>
      <c r="B32" s="675" t="s">
        <v>24</v>
      </c>
      <c r="C32" s="703" t="s">
        <v>1032</v>
      </c>
      <c r="D32" s="200"/>
      <c r="E32" s="84"/>
      <c r="F32" s="85"/>
      <c r="G32" s="85"/>
      <c r="H32" s="85"/>
      <c r="I32" s="85" t="s">
        <v>12</v>
      </c>
      <c r="J32" s="85"/>
      <c r="K32" s="85"/>
      <c r="L32" s="85"/>
      <c r="M32" s="98"/>
    </row>
    <row r="33" spans="1:13">
      <c r="A33" s="899" t="s">
        <v>1183</v>
      </c>
      <c r="B33" s="606" t="s">
        <v>31</v>
      </c>
      <c r="C33" s="707" t="s">
        <v>1034</v>
      </c>
      <c r="D33" s="182"/>
      <c r="E33" s="42" t="s">
        <v>42</v>
      </c>
      <c r="F33" s="42" t="s">
        <v>883</v>
      </c>
      <c r="G33" s="42">
        <v>1</v>
      </c>
      <c r="H33" s="42" t="s">
        <v>43</v>
      </c>
      <c r="I33" s="42" t="s">
        <v>12</v>
      </c>
      <c r="J33" s="42" t="s">
        <v>1673</v>
      </c>
      <c r="K33" s="42"/>
      <c r="L33" s="42"/>
      <c r="M33" s="99" t="s">
        <v>11</v>
      </c>
    </row>
    <row r="34" spans="1:13">
      <c r="A34" s="899" t="s">
        <v>1184</v>
      </c>
      <c r="B34" s="606" t="s">
        <v>31</v>
      </c>
      <c r="C34" s="707" t="s">
        <v>1036</v>
      </c>
      <c r="D34" s="182"/>
      <c r="E34" s="41" t="s">
        <v>42</v>
      </c>
      <c r="F34" s="42">
        <v>2</v>
      </c>
      <c r="G34" s="42">
        <v>1</v>
      </c>
      <c r="H34" s="42" t="s">
        <v>43</v>
      </c>
      <c r="I34" s="42" t="s">
        <v>12</v>
      </c>
      <c r="J34" s="42" t="s">
        <v>1673</v>
      </c>
      <c r="K34" s="42"/>
      <c r="L34" s="42"/>
      <c r="M34" s="99" t="s">
        <v>11</v>
      </c>
    </row>
    <row r="35" spans="1:13">
      <c r="A35" s="899" t="s">
        <v>1185</v>
      </c>
      <c r="B35" s="606" t="s">
        <v>31</v>
      </c>
      <c r="C35" s="707" t="s">
        <v>1038</v>
      </c>
      <c r="D35" s="182">
        <v>1</v>
      </c>
      <c r="E35" s="42" t="s">
        <v>42</v>
      </c>
      <c r="F35" s="42" t="s">
        <v>883</v>
      </c>
      <c r="G35" s="42">
        <v>1</v>
      </c>
      <c r="H35" s="42" t="s">
        <v>43</v>
      </c>
      <c r="I35" s="42" t="s">
        <v>12</v>
      </c>
      <c r="J35" s="42" t="s">
        <v>1673</v>
      </c>
      <c r="K35" s="42"/>
      <c r="L35" s="42"/>
      <c r="M35" s="99" t="s">
        <v>11</v>
      </c>
    </row>
    <row r="36" spans="1:13">
      <c r="A36" s="899" t="s">
        <v>1186</v>
      </c>
      <c r="B36" s="606" t="s">
        <v>31</v>
      </c>
      <c r="C36" s="707" t="s">
        <v>1187</v>
      </c>
      <c r="D36" s="182">
        <v>1</v>
      </c>
      <c r="E36" s="42" t="s">
        <v>42</v>
      </c>
      <c r="F36" s="42" t="s">
        <v>883</v>
      </c>
      <c r="G36" s="42">
        <v>1</v>
      </c>
      <c r="H36" s="42" t="s">
        <v>43</v>
      </c>
      <c r="I36" s="42" t="s">
        <v>12</v>
      </c>
      <c r="J36" s="42" t="s">
        <v>1673</v>
      </c>
      <c r="K36" s="42"/>
      <c r="L36" s="42"/>
      <c r="M36" s="99" t="s">
        <v>11</v>
      </c>
    </row>
    <row r="37" spans="1:13" ht="15" thickBot="1">
      <c r="A37" s="909" t="s">
        <v>1188</v>
      </c>
      <c r="B37" s="610" t="s">
        <v>31</v>
      </c>
      <c r="C37" s="816" t="s">
        <v>1042</v>
      </c>
      <c r="D37" s="202"/>
      <c r="E37" s="93" t="s">
        <v>42</v>
      </c>
      <c r="F37" s="93" t="s">
        <v>883</v>
      </c>
      <c r="G37" s="93">
        <v>1</v>
      </c>
      <c r="H37" s="93" t="s">
        <v>43</v>
      </c>
      <c r="I37" s="93" t="s">
        <v>12</v>
      </c>
      <c r="J37" s="93" t="s">
        <v>1673</v>
      </c>
      <c r="K37" s="93"/>
      <c r="L37" s="93"/>
      <c r="M37" s="102" t="s">
        <v>11</v>
      </c>
    </row>
    <row r="38" spans="1:13">
      <c r="A38" s="922" t="s">
        <v>1189</v>
      </c>
      <c r="B38" s="783" t="s">
        <v>21</v>
      </c>
      <c r="C38" s="930" t="s">
        <v>1044</v>
      </c>
      <c r="D38" s="923"/>
      <c r="E38" s="297"/>
      <c r="F38" s="812"/>
      <c r="G38" s="812"/>
      <c r="H38" s="812"/>
      <c r="I38" s="812"/>
      <c r="J38" s="924" t="s">
        <v>1673</v>
      </c>
      <c r="K38" s="924"/>
      <c r="L38" s="924"/>
      <c r="M38" s="813" t="s">
        <v>13</v>
      </c>
    </row>
    <row r="39" spans="1:13">
      <c r="A39" s="830"/>
      <c r="B39" s="675" t="s">
        <v>24</v>
      </c>
      <c r="C39" s="703" t="s">
        <v>1045</v>
      </c>
      <c r="D39" s="901"/>
      <c r="E39" s="309"/>
      <c r="F39" s="311"/>
      <c r="G39" s="311"/>
      <c r="H39" s="311"/>
      <c r="I39" s="311" t="s">
        <v>12</v>
      </c>
      <c r="J39" s="311"/>
      <c r="K39" s="311"/>
      <c r="L39" s="311"/>
      <c r="M39" s="598"/>
    </row>
    <row r="40" spans="1:13">
      <c r="A40" s="899" t="s">
        <v>1190</v>
      </c>
      <c r="B40" s="606" t="s">
        <v>31</v>
      </c>
      <c r="C40" s="707" t="s">
        <v>1191</v>
      </c>
      <c r="D40" s="182"/>
      <c r="E40" s="41" t="s">
        <v>424</v>
      </c>
      <c r="F40" s="42">
        <v>1</v>
      </c>
      <c r="G40" s="42">
        <v>1</v>
      </c>
      <c r="H40" s="42" t="s">
        <v>43</v>
      </c>
      <c r="I40" s="42" t="s">
        <v>12</v>
      </c>
      <c r="J40" s="42" t="s">
        <v>1673</v>
      </c>
      <c r="K40" s="42"/>
      <c r="L40" s="42"/>
      <c r="M40" s="99" t="s">
        <v>11</v>
      </c>
    </row>
    <row r="41" spans="1:13">
      <c r="A41" s="899" t="s">
        <v>1192</v>
      </c>
      <c r="B41" s="606" t="s">
        <v>31</v>
      </c>
      <c r="C41" s="707" t="s">
        <v>1193</v>
      </c>
      <c r="D41" s="182"/>
      <c r="E41" s="42" t="s">
        <v>42</v>
      </c>
      <c r="F41" s="42" t="s">
        <v>883</v>
      </c>
      <c r="G41" s="42">
        <v>1</v>
      </c>
      <c r="H41" s="42" t="s">
        <v>43</v>
      </c>
      <c r="I41" s="42" t="s">
        <v>12</v>
      </c>
      <c r="J41" s="42" t="s">
        <v>1673</v>
      </c>
      <c r="K41" s="42"/>
      <c r="L41" s="42"/>
      <c r="M41" s="99" t="s">
        <v>11</v>
      </c>
    </row>
    <row r="42" spans="1:13">
      <c r="A42" s="899" t="s">
        <v>1194</v>
      </c>
      <c r="B42" s="606" t="s">
        <v>31</v>
      </c>
      <c r="C42" s="707" t="s">
        <v>1195</v>
      </c>
      <c r="D42" s="182"/>
      <c r="E42" s="325" t="s">
        <v>1698</v>
      </c>
      <c r="F42" s="321" t="s">
        <v>1697</v>
      </c>
      <c r="G42" s="321" t="s">
        <v>1699</v>
      </c>
      <c r="H42" s="42" t="s">
        <v>43</v>
      </c>
      <c r="I42" s="42" t="s">
        <v>12</v>
      </c>
      <c r="J42" s="42" t="s">
        <v>1673</v>
      </c>
      <c r="K42" s="42"/>
      <c r="L42" s="42"/>
      <c r="M42" s="99" t="s">
        <v>11</v>
      </c>
    </row>
    <row r="43" spans="1:13">
      <c r="A43" s="678"/>
      <c r="B43" s="606" t="s">
        <v>31</v>
      </c>
      <c r="C43" s="607" t="s">
        <v>1015</v>
      </c>
      <c r="D43" s="182"/>
      <c r="E43" s="41" t="s">
        <v>1013</v>
      </c>
      <c r="F43" s="42" t="s">
        <v>883</v>
      </c>
      <c r="G43" s="42">
        <v>1</v>
      </c>
      <c r="H43" s="42" t="s">
        <v>43</v>
      </c>
      <c r="I43" s="42" t="s">
        <v>12</v>
      </c>
      <c r="J43" s="42" t="s">
        <v>1673</v>
      </c>
      <c r="K43" s="42"/>
      <c r="L43" s="42"/>
      <c r="M43" s="99" t="s">
        <v>11</v>
      </c>
    </row>
    <row r="44" spans="1:13">
      <c r="A44" s="830"/>
      <c r="B44" s="675" t="s">
        <v>24</v>
      </c>
      <c r="C44" s="703" t="s">
        <v>1052</v>
      </c>
      <c r="D44" s="200"/>
      <c r="E44" s="84"/>
      <c r="F44" s="85"/>
      <c r="G44" s="85"/>
      <c r="H44" s="85"/>
      <c r="I44" s="85" t="s">
        <v>12</v>
      </c>
      <c r="J44" s="85"/>
      <c r="K44" s="85"/>
      <c r="L44" s="85"/>
      <c r="M44" s="98"/>
    </row>
    <row r="45" spans="1:13">
      <c r="A45" s="899" t="s">
        <v>1196</v>
      </c>
      <c r="B45" s="606" t="s">
        <v>31</v>
      </c>
      <c r="C45" s="707" t="s">
        <v>1054</v>
      </c>
      <c r="D45" s="182"/>
      <c r="E45" s="42" t="s">
        <v>42</v>
      </c>
      <c r="F45" s="42" t="s">
        <v>883</v>
      </c>
      <c r="G45" s="42">
        <v>1</v>
      </c>
      <c r="H45" s="42" t="s">
        <v>43</v>
      </c>
      <c r="I45" s="42" t="s">
        <v>12</v>
      </c>
      <c r="J45" s="42" t="s">
        <v>1673</v>
      </c>
      <c r="K45" s="42"/>
      <c r="L45" s="42"/>
      <c r="M45" s="99" t="s">
        <v>11</v>
      </c>
    </row>
    <row r="46" spans="1:13">
      <c r="A46" s="899" t="s">
        <v>1197</v>
      </c>
      <c r="B46" s="606" t="s">
        <v>31</v>
      </c>
      <c r="C46" s="707" t="s">
        <v>1056</v>
      </c>
      <c r="D46" s="182"/>
      <c r="E46" s="42" t="s">
        <v>42</v>
      </c>
      <c r="F46" s="42" t="s">
        <v>883</v>
      </c>
      <c r="G46" s="42">
        <v>1</v>
      </c>
      <c r="H46" s="42" t="s">
        <v>43</v>
      </c>
      <c r="I46" s="42" t="s">
        <v>12</v>
      </c>
      <c r="J46" s="42" t="s">
        <v>1673</v>
      </c>
      <c r="K46" s="42"/>
      <c r="L46" s="42"/>
      <c r="M46" s="99" t="s">
        <v>11</v>
      </c>
    </row>
    <row r="47" spans="1:13">
      <c r="A47" s="899" t="s">
        <v>1198</v>
      </c>
      <c r="B47" s="606" t="s">
        <v>31</v>
      </c>
      <c r="C47" s="707" t="s">
        <v>1058</v>
      </c>
      <c r="D47" s="182">
        <v>1</v>
      </c>
      <c r="E47" s="42" t="s">
        <v>42</v>
      </c>
      <c r="F47" s="42" t="s">
        <v>883</v>
      </c>
      <c r="G47" s="42">
        <v>1</v>
      </c>
      <c r="H47" s="42" t="s">
        <v>43</v>
      </c>
      <c r="I47" s="42" t="s">
        <v>12</v>
      </c>
      <c r="J47" s="42" t="s">
        <v>1673</v>
      </c>
      <c r="K47" s="42"/>
      <c r="L47" s="42"/>
      <c r="M47" s="99" t="s">
        <v>11</v>
      </c>
    </row>
    <row r="48" spans="1:13">
      <c r="A48" s="899" t="s">
        <v>1199</v>
      </c>
      <c r="B48" s="606" t="s">
        <v>31</v>
      </c>
      <c r="C48" s="707" t="s">
        <v>1200</v>
      </c>
      <c r="D48" s="182">
        <v>1</v>
      </c>
      <c r="E48" s="42" t="s">
        <v>42</v>
      </c>
      <c r="F48" s="42" t="s">
        <v>883</v>
      </c>
      <c r="G48" s="42">
        <v>1</v>
      </c>
      <c r="H48" s="42" t="s">
        <v>43</v>
      </c>
      <c r="I48" s="42" t="s">
        <v>12</v>
      </c>
      <c r="J48" s="42" t="s">
        <v>1673</v>
      </c>
      <c r="K48" s="42"/>
      <c r="L48" s="42"/>
      <c r="M48" s="99" t="s">
        <v>11</v>
      </c>
    </row>
    <row r="49" spans="1:13">
      <c r="A49" s="899" t="s">
        <v>1201</v>
      </c>
      <c r="B49" s="606" t="s">
        <v>31</v>
      </c>
      <c r="C49" s="707" t="s">
        <v>1062</v>
      </c>
      <c r="D49" s="182"/>
      <c r="E49" s="41" t="s">
        <v>56</v>
      </c>
      <c r="F49" s="42">
        <v>2</v>
      </c>
      <c r="G49" s="42">
        <v>1</v>
      </c>
      <c r="H49" s="42" t="s">
        <v>43</v>
      </c>
      <c r="I49" s="42" t="s">
        <v>12</v>
      </c>
      <c r="J49" s="42" t="s">
        <v>1673</v>
      </c>
      <c r="K49" s="42"/>
      <c r="L49" s="42"/>
      <c r="M49" s="99" t="s">
        <v>11</v>
      </c>
    </row>
    <row r="50" spans="1:13">
      <c r="A50" s="899" t="s">
        <v>1202</v>
      </c>
      <c r="B50" s="606" t="s">
        <v>31</v>
      </c>
      <c r="C50" s="707" t="s">
        <v>1064</v>
      </c>
      <c r="D50" s="182"/>
      <c r="E50" s="42" t="s">
        <v>42</v>
      </c>
      <c r="F50" s="42" t="s">
        <v>883</v>
      </c>
      <c r="G50" s="42">
        <v>1</v>
      </c>
      <c r="H50" s="42" t="s">
        <v>43</v>
      </c>
      <c r="I50" s="42" t="s">
        <v>12</v>
      </c>
      <c r="J50" s="42" t="s">
        <v>1673</v>
      </c>
      <c r="K50" s="42"/>
      <c r="L50" s="42"/>
      <c r="M50" s="99" t="s">
        <v>11</v>
      </c>
    </row>
    <row r="51" spans="1:13">
      <c r="A51" s="899" t="s">
        <v>1203</v>
      </c>
      <c r="B51" s="606" t="s">
        <v>31</v>
      </c>
      <c r="C51" s="707" t="s">
        <v>1066</v>
      </c>
      <c r="D51" s="182">
        <v>1</v>
      </c>
      <c r="E51" s="42" t="s">
        <v>1265</v>
      </c>
      <c r="F51" s="42" t="s">
        <v>883</v>
      </c>
      <c r="G51" s="42">
        <v>1</v>
      </c>
      <c r="H51" s="42" t="s">
        <v>43</v>
      </c>
      <c r="I51" s="42" t="s">
        <v>12</v>
      </c>
      <c r="J51" s="42" t="s">
        <v>1673</v>
      </c>
      <c r="K51" s="42"/>
      <c r="L51" s="42"/>
      <c r="M51" s="99" t="s">
        <v>11</v>
      </c>
    </row>
    <row r="52" spans="1:13" ht="15" thickBot="1">
      <c r="A52" s="909" t="s">
        <v>1204</v>
      </c>
      <c r="B52" s="610" t="s">
        <v>31</v>
      </c>
      <c r="C52" s="816" t="s">
        <v>1068</v>
      </c>
      <c r="D52" s="202">
        <v>1</v>
      </c>
      <c r="E52" s="93" t="s">
        <v>42</v>
      </c>
      <c r="F52" s="93" t="s">
        <v>883</v>
      </c>
      <c r="G52" s="93">
        <v>1</v>
      </c>
      <c r="H52" s="93" t="s">
        <v>43</v>
      </c>
      <c r="I52" s="93" t="s">
        <v>12</v>
      </c>
      <c r="J52" s="42" t="s">
        <v>1673</v>
      </c>
      <c r="K52" s="93"/>
      <c r="L52" s="93"/>
      <c r="M52" s="102" t="s">
        <v>11</v>
      </c>
    </row>
    <row r="53" spans="1:13">
      <c r="A53" s="922" t="s">
        <v>1205</v>
      </c>
      <c r="B53" s="783" t="s">
        <v>21</v>
      </c>
      <c r="C53" s="930" t="s">
        <v>1070</v>
      </c>
      <c r="D53" s="203"/>
      <c r="E53" s="106"/>
      <c r="F53" s="107"/>
      <c r="G53" s="107"/>
      <c r="H53" s="812"/>
      <c r="I53" s="812"/>
      <c r="J53" s="924" t="s">
        <v>1673</v>
      </c>
      <c r="K53" s="924"/>
      <c r="L53" s="924"/>
      <c r="M53" s="813" t="s">
        <v>13</v>
      </c>
    </row>
    <row r="54" spans="1:13">
      <c r="A54" s="830"/>
      <c r="B54" s="675" t="s">
        <v>24</v>
      </c>
      <c r="C54" s="703" t="s">
        <v>1071</v>
      </c>
      <c r="D54" s="200"/>
      <c r="E54" s="84"/>
      <c r="F54" s="85"/>
      <c r="G54" s="85"/>
      <c r="H54" s="311"/>
      <c r="I54" s="311" t="s">
        <v>12</v>
      </c>
      <c r="J54" s="311"/>
      <c r="K54" s="311"/>
      <c r="L54" s="311"/>
      <c r="M54" s="598"/>
    </row>
    <row r="55" spans="1:13">
      <c r="A55" s="899" t="s">
        <v>1206</v>
      </c>
      <c r="B55" s="606" t="s">
        <v>31</v>
      </c>
      <c r="C55" s="707" t="s">
        <v>1207</v>
      </c>
      <c r="D55" s="182"/>
      <c r="E55" s="41" t="s">
        <v>424</v>
      </c>
      <c r="F55" s="42">
        <v>1</v>
      </c>
      <c r="G55" s="42">
        <v>1</v>
      </c>
      <c r="H55" s="42" t="s">
        <v>43</v>
      </c>
      <c r="I55" s="42" t="s">
        <v>12</v>
      </c>
      <c r="J55" s="42" t="s">
        <v>1673</v>
      </c>
      <c r="K55" s="42"/>
      <c r="L55" s="42"/>
      <c r="M55" s="99" t="s">
        <v>11</v>
      </c>
    </row>
    <row r="56" spans="1:13">
      <c r="A56" s="899" t="s">
        <v>1208</v>
      </c>
      <c r="B56" s="606" t="s">
        <v>31</v>
      </c>
      <c r="C56" s="707" t="s">
        <v>1209</v>
      </c>
      <c r="D56" s="182"/>
      <c r="E56" s="42" t="s">
        <v>42</v>
      </c>
      <c r="F56" s="42" t="s">
        <v>883</v>
      </c>
      <c r="G56" s="42">
        <v>1</v>
      </c>
      <c r="H56" s="42" t="s">
        <v>43</v>
      </c>
      <c r="I56" s="42" t="s">
        <v>12</v>
      </c>
      <c r="J56" s="42" t="s">
        <v>1673</v>
      </c>
      <c r="K56" s="42"/>
      <c r="L56" s="42"/>
      <c r="M56" s="99" t="s">
        <v>11</v>
      </c>
    </row>
    <row r="57" spans="1:13">
      <c r="A57" s="899" t="s">
        <v>1210</v>
      </c>
      <c r="B57" s="606" t="s">
        <v>31</v>
      </c>
      <c r="C57" s="707" t="s">
        <v>1211</v>
      </c>
      <c r="D57" s="182"/>
      <c r="E57" s="325" t="s">
        <v>1698</v>
      </c>
      <c r="F57" s="321" t="s">
        <v>1697</v>
      </c>
      <c r="G57" s="321" t="s">
        <v>1699</v>
      </c>
      <c r="H57" s="42" t="s">
        <v>43</v>
      </c>
      <c r="I57" s="42" t="s">
        <v>12</v>
      </c>
      <c r="J57" s="42" t="s">
        <v>1673</v>
      </c>
      <c r="K57" s="42"/>
      <c r="L57" s="42"/>
      <c r="M57" s="99" t="s">
        <v>11</v>
      </c>
    </row>
    <row r="58" spans="1:13">
      <c r="A58" s="678"/>
      <c r="B58" s="606" t="s">
        <v>31</v>
      </c>
      <c r="C58" s="607" t="s">
        <v>1015</v>
      </c>
      <c r="D58" s="182"/>
      <c r="E58" s="41" t="s">
        <v>1013</v>
      </c>
      <c r="F58" s="42" t="s">
        <v>883</v>
      </c>
      <c r="G58" s="42">
        <v>1</v>
      </c>
      <c r="H58" s="42" t="s">
        <v>43</v>
      </c>
      <c r="I58" s="42" t="s">
        <v>12</v>
      </c>
      <c r="J58" s="42" t="s">
        <v>1673</v>
      </c>
      <c r="K58" s="42"/>
      <c r="L58" s="42"/>
      <c r="M58" s="99" t="s">
        <v>11</v>
      </c>
    </row>
    <row r="59" spans="1:13">
      <c r="A59" s="830"/>
      <c r="B59" s="675" t="s">
        <v>24</v>
      </c>
      <c r="C59" s="703" t="s">
        <v>1078</v>
      </c>
      <c r="D59" s="200"/>
      <c r="E59" s="84"/>
      <c r="F59" s="85"/>
      <c r="G59" s="85"/>
      <c r="H59" s="85"/>
      <c r="I59" s="85" t="s">
        <v>12</v>
      </c>
      <c r="J59" s="85"/>
      <c r="K59" s="85"/>
      <c r="L59" s="85"/>
      <c r="M59" s="98"/>
    </row>
    <row r="60" spans="1:13">
      <c r="A60" s="899" t="s">
        <v>1212</v>
      </c>
      <c r="B60" s="606" t="s">
        <v>31</v>
      </c>
      <c r="C60" s="707" t="s">
        <v>1080</v>
      </c>
      <c r="D60" s="182"/>
      <c r="E60" s="41" t="s">
        <v>56</v>
      </c>
      <c r="F60" s="42">
        <v>2</v>
      </c>
      <c r="G60" s="42">
        <v>1</v>
      </c>
      <c r="H60" s="42" t="s">
        <v>43</v>
      </c>
      <c r="I60" s="42" t="s">
        <v>12</v>
      </c>
      <c r="J60" s="42" t="s">
        <v>1673</v>
      </c>
      <c r="K60" s="42"/>
      <c r="L60" s="42"/>
      <c r="M60" s="99" t="s">
        <v>11</v>
      </c>
    </row>
    <row r="61" spans="1:13">
      <c r="A61" s="899" t="s">
        <v>1213</v>
      </c>
      <c r="B61" s="606" t="s">
        <v>31</v>
      </c>
      <c r="C61" s="707" t="s">
        <v>1082</v>
      </c>
      <c r="D61" s="182"/>
      <c r="E61" s="42" t="s">
        <v>42</v>
      </c>
      <c r="F61" s="42" t="s">
        <v>883</v>
      </c>
      <c r="G61" s="42">
        <v>1</v>
      </c>
      <c r="H61" s="42" t="s">
        <v>43</v>
      </c>
      <c r="I61" s="42" t="s">
        <v>12</v>
      </c>
      <c r="J61" s="42" t="s">
        <v>1673</v>
      </c>
      <c r="K61" s="42"/>
      <c r="L61" s="42"/>
      <c r="M61" s="99" t="s">
        <v>11</v>
      </c>
    </row>
    <row r="62" spans="1:13" ht="15" thickBot="1">
      <c r="A62" s="903" t="s">
        <v>1214</v>
      </c>
      <c r="B62" s="680" t="s">
        <v>31</v>
      </c>
      <c r="C62" s="709" t="s">
        <v>1084</v>
      </c>
      <c r="D62" s="206"/>
      <c r="E62" s="90" t="s">
        <v>42</v>
      </c>
      <c r="F62" s="90" t="s">
        <v>883</v>
      </c>
      <c r="G62" s="90">
        <v>1</v>
      </c>
      <c r="H62" s="90" t="s">
        <v>43</v>
      </c>
      <c r="I62" s="90" t="s">
        <v>12</v>
      </c>
      <c r="J62" s="42" t="s">
        <v>1673</v>
      </c>
      <c r="K62" s="93"/>
      <c r="L62" s="93"/>
      <c r="M62" s="100" t="s">
        <v>11</v>
      </c>
    </row>
    <row r="63" spans="1:13">
      <c r="A63" s="905" t="s">
        <v>1266</v>
      </c>
      <c r="B63" s="711" t="s">
        <v>21</v>
      </c>
      <c r="C63" s="832" t="s">
        <v>1086</v>
      </c>
      <c r="D63" s="94"/>
      <c r="E63" s="94"/>
      <c r="F63" s="95"/>
      <c r="G63" s="95"/>
      <c r="H63" s="95"/>
      <c r="I63" s="95"/>
      <c r="J63" s="108" t="s">
        <v>1673</v>
      </c>
      <c r="K63" s="108"/>
      <c r="L63" s="108"/>
      <c r="M63" s="104" t="s">
        <v>13</v>
      </c>
    </row>
    <row r="64" spans="1:13">
      <c r="A64" s="830"/>
      <c r="B64" s="675" t="s">
        <v>24</v>
      </c>
      <c r="C64" s="703" t="s">
        <v>1087</v>
      </c>
      <c r="D64" s="84"/>
      <c r="E64" s="84"/>
      <c r="F64" s="85"/>
      <c r="G64" s="85"/>
      <c r="H64" s="85"/>
      <c r="I64" s="85" t="s">
        <v>12</v>
      </c>
      <c r="J64" s="85"/>
      <c r="K64" s="85"/>
      <c r="L64" s="85"/>
      <c r="M64" s="98"/>
    </row>
    <row r="65" spans="1:13">
      <c r="A65" s="605" t="s">
        <v>1267</v>
      </c>
      <c r="B65" s="606" t="s">
        <v>27</v>
      </c>
      <c r="C65" s="607" t="s">
        <v>1268</v>
      </c>
      <c r="D65" s="41"/>
      <c r="E65" s="41" t="s">
        <v>424</v>
      </c>
      <c r="F65" s="42">
        <v>1</v>
      </c>
      <c r="G65" s="42">
        <v>1</v>
      </c>
      <c r="H65" s="42" t="s">
        <v>11</v>
      </c>
      <c r="I65" s="42" t="s">
        <v>12</v>
      </c>
      <c r="J65" s="42" t="s">
        <v>1673</v>
      </c>
      <c r="K65" s="42"/>
      <c r="L65" s="42"/>
      <c r="M65" s="99" t="s">
        <v>11</v>
      </c>
    </row>
    <row r="66" spans="1:13">
      <c r="A66" s="899" t="s">
        <v>1216</v>
      </c>
      <c r="B66" s="606" t="s">
        <v>27</v>
      </c>
      <c r="C66" s="707" t="s">
        <v>1217</v>
      </c>
      <c r="D66" s="41"/>
      <c r="E66" s="42" t="s">
        <v>42</v>
      </c>
      <c r="F66" s="42" t="s">
        <v>883</v>
      </c>
      <c r="G66" s="42">
        <v>1</v>
      </c>
      <c r="H66" s="42" t="s">
        <v>43</v>
      </c>
      <c r="I66" s="42" t="s">
        <v>12</v>
      </c>
      <c r="J66" s="42" t="s">
        <v>1673</v>
      </c>
      <c r="K66" s="42"/>
      <c r="L66" s="42"/>
      <c r="M66" s="99" t="s">
        <v>11</v>
      </c>
    </row>
    <row r="67" spans="1:13">
      <c r="A67" s="899" t="s">
        <v>1218</v>
      </c>
      <c r="B67" s="606" t="s">
        <v>27</v>
      </c>
      <c r="C67" s="707" t="s">
        <v>1219</v>
      </c>
      <c r="D67" s="41"/>
      <c r="E67" s="325" t="s">
        <v>1698</v>
      </c>
      <c r="F67" s="321" t="s">
        <v>1697</v>
      </c>
      <c r="G67" s="321" t="s">
        <v>1699</v>
      </c>
      <c r="H67" s="42" t="s">
        <v>43</v>
      </c>
      <c r="I67" s="42" t="s">
        <v>12</v>
      </c>
      <c r="J67" s="42" t="s">
        <v>1673</v>
      </c>
      <c r="K67" s="42"/>
      <c r="L67" s="42"/>
      <c r="M67" s="99" t="s">
        <v>11</v>
      </c>
    </row>
    <row r="68" spans="1:13">
      <c r="A68" s="962"/>
      <c r="B68" s="606" t="s">
        <v>27</v>
      </c>
      <c r="C68" s="607" t="s">
        <v>1015</v>
      </c>
      <c r="D68" s="41"/>
      <c r="E68" s="41" t="s">
        <v>1013</v>
      </c>
      <c r="F68" s="42" t="s">
        <v>883</v>
      </c>
      <c r="G68" s="42">
        <v>1</v>
      </c>
      <c r="H68" s="42" t="s">
        <v>43</v>
      </c>
      <c r="I68" s="42" t="s">
        <v>12</v>
      </c>
      <c r="J68" s="42" t="s">
        <v>1673</v>
      </c>
      <c r="K68" s="42"/>
      <c r="L68" s="42"/>
      <c r="M68" s="99" t="s">
        <v>11</v>
      </c>
    </row>
    <row r="69" spans="1:13">
      <c r="A69" s="830"/>
      <c r="B69" s="675" t="s">
        <v>24</v>
      </c>
      <c r="C69" s="703" t="s">
        <v>1094</v>
      </c>
      <c r="D69" s="84"/>
      <c r="E69" s="84"/>
      <c r="F69" s="85"/>
      <c r="G69" s="85"/>
      <c r="H69" s="85"/>
      <c r="I69" s="85" t="s">
        <v>12</v>
      </c>
      <c r="J69" s="85"/>
      <c r="K69" s="85"/>
      <c r="L69" s="85"/>
      <c r="M69" s="98"/>
    </row>
    <row r="70" spans="1:13">
      <c r="A70" s="899" t="s">
        <v>1248</v>
      </c>
      <c r="B70" s="606" t="s">
        <v>36</v>
      </c>
      <c r="C70" s="707" t="s">
        <v>1249</v>
      </c>
      <c r="D70" s="41"/>
      <c r="E70" s="42" t="s">
        <v>42</v>
      </c>
      <c r="F70" s="42" t="s">
        <v>883</v>
      </c>
      <c r="G70" s="42">
        <v>1</v>
      </c>
      <c r="H70" s="42" t="s">
        <v>43</v>
      </c>
      <c r="I70" s="42" t="s">
        <v>12</v>
      </c>
      <c r="J70" s="42" t="s">
        <v>1673</v>
      </c>
      <c r="K70" s="42"/>
      <c r="L70" s="42"/>
      <c r="M70" s="99" t="s">
        <v>11</v>
      </c>
    </row>
    <row r="71" spans="1:13">
      <c r="A71" s="899" t="s">
        <v>1220</v>
      </c>
      <c r="B71" s="606" t="s">
        <v>31</v>
      </c>
      <c r="C71" s="707" t="s">
        <v>1098</v>
      </c>
      <c r="D71" s="41">
        <v>1</v>
      </c>
      <c r="E71" s="42" t="s">
        <v>1265</v>
      </c>
      <c r="F71" s="42" t="s">
        <v>883</v>
      </c>
      <c r="G71" s="42">
        <v>1</v>
      </c>
      <c r="H71" s="42" t="s">
        <v>43</v>
      </c>
      <c r="I71" s="42" t="s">
        <v>12</v>
      </c>
      <c r="J71" s="42" t="s">
        <v>1673</v>
      </c>
      <c r="K71" s="42"/>
      <c r="L71" s="42"/>
      <c r="M71" s="99" t="s">
        <v>11</v>
      </c>
    </row>
    <row r="72" spans="1:13" ht="15" thickBot="1">
      <c r="A72" s="909" t="s">
        <v>1221</v>
      </c>
      <c r="B72" s="610" t="s">
        <v>31</v>
      </c>
      <c r="C72" s="816" t="s">
        <v>1100</v>
      </c>
      <c r="D72" s="91">
        <v>1</v>
      </c>
      <c r="E72" s="93" t="s">
        <v>42</v>
      </c>
      <c r="F72" s="93" t="s">
        <v>883</v>
      </c>
      <c r="G72" s="93">
        <v>1</v>
      </c>
      <c r="H72" s="93" t="s">
        <v>43</v>
      </c>
      <c r="I72" s="93" t="s">
        <v>12</v>
      </c>
      <c r="J72" s="93" t="s">
        <v>1673</v>
      </c>
      <c r="K72" s="93"/>
      <c r="L72" s="93"/>
      <c r="M72" s="102" t="s">
        <v>11</v>
      </c>
    </row>
    <row r="73" spans="1:13">
      <c r="A73" s="258"/>
      <c r="B73" s="258"/>
      <c r="C73" s="258"/>
      <c r="D73" s="258"/>
      <c r="E73" s="258"/>
      <c r="F73" s="258"/>
      <c r="G73" s="258"/>
      <c r="H73" s="376"/>
      <c r="I73" s="376"/>
      <c r="J73" s="376"/>
      <c r="K73" s="376"/>
      <c r="L73" s="376"/>
    </row>
    <row r="74" spans="1:13">
      <c r="A74" s="372" t="s">
        <v>1669</v>
      </c>
      <c r="B74" s="258"/>
      <c r="C74" s="258"/>
      <c r="D74" s="258"/>
      <c r="E74" s="258"/>
      <c r="F74" s="258"/>
      <c r="G74" s="258"/>
      <c r="H74" s="376"/>
      <c r="I74" s="376"/>
      <c r="J74" s="376"/>
      <c r="K74" s="376"/>
      <c r="L74" s="376"/>
    </row>
    <row r="75" spans="1:13">
      <c r="A75" s="421" t="s">
        <v>280</v>
      </c>
      <c r="B75" s="422"/>
      <c r="C75" s="422"/>
      <c r="D75" s="422"/>
      <c r="E75" s="422"/>
      <c r="F75" s="422"/>
      <c r="G75" s="422"/>
      <c r="H75" s="422"/>
      <c r="I75" s="422"/>
      <c r="J75" s="422"/>
      <c r="K75" s="422"/>
      <c r="L75" s="422"/>
      <c r="M75" s="623"/>
    </row>
    <row r="76" spans="1:13">
      <c r="A76" s="258"/>
      <c r="B76" s="258"/>
      <c r="C76" s="258"/>
      <c r="D76" s="258"/>
      <c r="E76" s="258"/>
      <c r="F76" s="258"/>
      <c r="G76" s="258"/>
      <c r="H76" s="376"/>
      <c r="I76" s="376"/>
      <c r="J76" s="376"/>
      <c r="K76" s="376"/>
      <c r="L76" s="376"/>
    </row>
    <row r="77" spans="1:13">
      <c r="A77" s="372" t="s">
        <v>1670</v>
      </c>
      <c r="B77" s="258"/>
      <c r="C77" s="258"/>
      <c r="D77" s="258"/>
      <c r="E77" s="258"/>
      <c r="F77" s="258"/>
      <c r="G77" s="258"/>
      <c r="H77" s="376"/>
      <c r="I77" s="376"/>
      <c r="J77" s="376"/>
      <c r="K77" s="376"/>
      <c r="L77" s="376"/>
    </row>
    <row r="78" spans="1:13">
      <c r="A78" s="421" t="s">
        <v>281</v>
      </c>
      <c r="B78" s="422"/>
      <c r="C78" s="422"/>
      <c r="D78" s="422"/>
      <c r="E78" s="422"/>
      <c r="F78" s="422"/>
      <c r="G78" s="422"/>
      <c r="H78" s="422"/>
      <c r="I78" s="422"/>
      <c r="J78" s="422"/>
      <c r="K78" s="422"/>
      <c r="L78" s="422"/>
      <c r="M78" s="623"/>
    </row>
    <row r="79" spans="1:13">
      <c r="A79" s="258"/>
      <c r="B79" s="258"/>
      <c r="C79" s="258"/>
      <c r="D79" s="258"/>
      <c r="E79" s="258"/>
      <c r="F79" s="258"/>
      <c r="G79" s="258"/>
      <c r="H79" s="376"/>
      <c r="I79" s="376"/>
      <c r="J79" s="376"/>
      <c r="K79" s="376"/>
      <c r="L79" s="376"/>
    </row>
    <row r="80" spans="1:13">
      <c r="A80" s="372" t="s">
        <v>1671</v>
      </c>
      <c r="B80" s="258"/>
      <c r="C80" s="258"/>
      <c r="D80" s="258"/>
      <c r="E80" s="258"/>
      <c r="F80" s="258"/>
      <c r="G80" s="258"/>
      <c r="H80" s="376"/>
      <c r="I80" s="376"/>
      <c r="J80" s="376"/>
      <c r="K80" s="376"/>
      <c r="L80" s="376"/>
    </row>
    <row r="81" spans="1:13">
      <c r="A81" s="421" t="s">
        <v>154</v>
      </c>
      <c r="B81" s="422"/>
      <c r="C81" s="422"/>
      <c r="D81" s="422"/>
      <c r="E81" s="422"/>
      <c r="F81" s="422"/>
      <c r="G81" s="422"/>
      <c r="H81" s="422"/>
      <c r="I81" s="422"/>
      <c r="J81" s="422"/>
      <c r="K81" s="422"/>
      <c r="L81" s="422"/>
      <c r="M81" s="623"/>
    </row>
    <row r="83" spans="1:13">
      <c r="A83" s="33" t="s">
        <v>155</v>
      </c>
      <c r="H83"/>
      <c r="I83"/>
      <c r="J83"/>
      <c r="K83"/>
      <c r="L83"/>
    </row>
    <row r="84" spans="1:13">
      <c r="A84" s="877" t="s">
        <v>1264</v>
      </c>
      <c r="B84" s="877"/>
      <c r="C84" s="877"/>
      <c r="D84" s="877"/>
      <c r="E84" s="877"/>
      <c r="F84" s="877"/>
      <c r="G84" s="877"/>
      <c r="H84" s="877"/>
      <c r="I84" s="877"/>
      <c r="J84" s="877"/>
      <c r="K84" s="877"/>
      <c r="L84" s="877"/>
      <c r="M84" s="877"/>
    </row>
    <row r="85" spans="1:13">
      <c r="A85" s="933" t="s">
        <v>656</v>
      </c>
      <c r="B85" s="877"/>
      <c r="C85" s="877"/>
      <c r="D85" s="877"/>
      <c r="E85" s="877"/>
      <c r="F85" s="877"/>
      <c r="G85" s="877"/>
      <c r="H85" s="877"/>
      <c r="I85" s="877"/>
      <c r="J85" s="877"/>
      <c r="K85" s="877"/>
      <c r="L85" s="877"/>
      <c r="M85" s="877"/>
    </row>
    <row r="86" spans="1:13" s="258" customFormat="1">
      <c r="A86" s="375" t="s">
        <v>1672</v>
      </c>
      <c r="B86" s="423"/>
      <c r="C86" s="423"/>
      <c r="D86" s="423"/>
      <c r="E86" s="423"/>
      <c r="F86" s="423"/>
      <c r="G86" s="423"/>
      <c r="H86" s="423"/>
      <c r="I86" s="423"/>
      <c r="J86" s="423"/>
      <c r="K86" s="423"/>
      <c r="L86" s="423"/>
      <c r="M86" s="423"/>
    </row>
    <row r="87" spans="1:13">
      <c r="A87" s="877"/>
      <c r="B87" s="877"/>
      <c r="C87" s="877"/>
      <c r="D87" s="877"/>
      <c r="E87" s="877"/>
      <c r="F87" s="877"/>
      <c r="G87" s="877"/>
      <c r="H87" s="877"/>
      <c r="I87" s="877"/>
      <c r="J87" s="877"/>
      <c r="K87" s="877"/>
      <c r="L87" s="877"/>
      <c r="M87" s="877"/>
    </row>
  </sheetData>
  <mergeCells count="20">
    <mergeCell ref="I9:I10"/>
    <mergeCell ref="A75:L75"/>
    <mergeCell ref="A78:L78"/>
    <mergeCell ref="A81:L81"/>
    <mergeCell ref="A2:B2"/>
    <mergeCell ref="C2:H2"/>
    <mergeCell ref="A4:B4"/>
    <mergeCell ref="C4:H4"/>
    <mergeCell ref="A5:B5"/>
    <mergeCell ref="C5:H5"/>
    <mergeCell ref="A7:B7"/>
    <mergeCell ref="A9:A10"/>
    <mergeCell ref="B9:B10"/>
    <mergeCell ref="C9:C10"/>
    <mergeCell ref="D9:D10"/>
    <mergeCell ref="J9:L9"/>
    <mergeCell ref="E9:E10"/>
    <mergeCell ref="F9:F10"/>
    <mergeCell ref="G9:G10"/>
    <mergeCell ref="H9:H1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59FD2-DC61-44ED-B3AC-A06504B9514D}">
  <dimension ref="A2:P92"/>
  <sheetViews>
    <sheetView workbookViewId="0">
      <selection sqref="A1:XFD1048576"/>
    </sheetView>
  </sheetViews>
  <sheetFormatPr baseColWidth="10" defaultColWidth="13.44140625" defaultRowHeight="14.4"/>
  <cols>
    <col min="1" max="1" width="25.6640625" customWidth="1"/>
    <col min="2" max="2" width="10.5546875" customWidth="1"/>
    <col min="3" max="3" width="66.5546875" customWidth="1"/>
    <col min="4" max="4" width="17.5546875" customWidth="1"/>
    <col min="5" max="5" width="42.88671875" customWidth="1"/>
    <col min="6" max="6" width="34.5546875" customWidth="1"/>
    <col min="7" max="7" width="26.44140625" customWidth="1"/>
    <col min="8" max="8" width="13.88671875" style="511" customWidth="1"/>
    <col min="9" max="9" width="10.109375" style="511" customWidth="1"/>
    <col min="10" max="10" width="10.88671875" style="511" customWidth="1"/>
    <col min="11" max="11" width="8.21875" style="511" customWidth="1"/>
    <col min="12" max="12" width="12.33203125" style="511" customWidth="1"/>
    <col min="13" max="13" width="17.44140625" customWidth="1"/>
  </cols>
  <sheetData>
    <row r="2" spans="1:16" ht="16.2">
      <c r="A2" s="512" t="s">
        <v>0</v>
      </c>
      <c r="B2" s="512"/>
      <c r="C2" s="513" t="s">
        <v>1</v>
      </c>
      <c r="D2" s="513"/>
      <c r="E2" s="513"/>
      <c r="F2" s="513"/>
      <c r="G2" s="513"/>
      <c r="H2" s="513"/>
      <c r="I2" s="514"/>
      <c r="J2" s="514"/>
      <c r="K2" s="514"/>
      <c r="L2" s="514"/>
      <c r="M2" s="514"/>
      <c r="N2" s="73"/>
      <c r="O2" s="73"/>
      <c r="P2" s="2"/>
    </row>
    <row r="4" spans="1:16" ht="15.6">
      <c r="A4" s="516" t="s">
        <v>2</v>
      </c>
      <c r="B4" s="516"/>
      <c r="C4" s="517" t="s">
        <v>3</v>
      </c>
      <c r="D4" s="517"/>
      <c r="E4" s="517"/>
      <c r="F4" s="517"/>
      <c r="G4" s="517"/>
      <c r="H4" s="517"/>
      <c r="I4" s="518"/>
      <c r="J4" s="518"/>
      <c r="K4" s="518"/>
      <c r="L4" s="518"/>
      <c r="M4" s="518"/>
      <c r="N4" s="521"/>
    </row>
    <row r="5" spans="1:16" ht="29.1" customHeight="1">
      <c r="A5" s="522" t="s">
        <v>1642</v>
      </c>
      <c r="B5" s="522"/>
      <c r="C5" s="523" t="s">
        <v>836</v>
      </c>
      <c r="D5" s="523"/>
      <c r="E5" s="523"/>
      <c r="F5" s="523"/>
      <c r="G5" s="523"/>
      <c r="H5" s="523"/>
      <c r="I5" s="524"/>
      <c r="J5" s="524"/>
      <c r="K5" s="524"/>
      <c r="L5" s="524"/>
      <c r="M5" s="524"/>
      <c r="N5" s="521"/>
    </row>
    <row r="6" spans="1:16" ht="15.6">
      <c r="A6" s="525"/>
      <c r="C6" s="526"/>
      <c r="D6" s="526"/>
      <c r="J6" s="527"/>
      <c r="K6" s="527"/>
      <c r="L6" s="527"/>
      <c r="M6" s="521"/>
      <c r="N6" s="521"/>
    </row>
    <row r="7" spans="1:16" ht="15.6">
      <c r="A7" s="528" t="s">
        <v>869</v>
      </c>
      <c r="B7" s="528"/>
      <c r="C7" s="526"/>
      <c r="D7" s="526"/>
      <c r="J7" s="527"/>
      <c r="K7" s="527"/>
      <c r="L7" s="527"/>
      <c r="M7" s="521"/>
      <c r="N7" s="521"/>
    </row>
    <row r="8" spans="1:16" ht="15" thickBot="1"/>
    <row r="9" spans="1:16">
      <c r="A9" s="529" t="s">
        <v>1643</v>
      </c>
      <c r="B9" s="530" t="s">
        <v>1644</v>
      </c>
      <c r="C9" s="530" t="s">
        <v>1645</v>
      </c>
      <c r="D9" s="530" t="s">
        <v>1646</v>
      </c>
      <c r="E9" s="532" t="s">
        <v>1647</v>
      </c>
      <c r="F9" s="532" t="s">
        <v>1648</v>
      </c>
      <c r="G9" s="532" t="s">
        <v>1649</v>
      </c>
      <c r="H9" s="530" t="s">
        <v>1650</v>
      </c>
      <c r="I9" s="533" t="s">
        <v>6</v>
      </c>
      <c r="J9" s="534" t="s">
        <v>1651</v>
      </c>
      <c r="K9" s="534"/>
      <c r="L9" s="534"/>
      <c r="M9" s="535" t="s">
        <v>7</v>
      </c>
    </row>
    <row r="10" spans="1:16" s="525" customFormat="1" ht="41.1" customHeight="1">
      <c r="A10" s="536"/>
      <c r="B10" s="537"/>
      <c r="C10" s="537"/>
      <c r="D10" s="537"/>
      <c r="E10" s="539"/>
      <c r="F10" s="539"/>
      <c r="G10" s="539"/>
      <c r="H10" s="537"/>
      <c r="I10" s="540"/>
      <c r="J10" s="541" t="s">
        <v>1652</v>
      </c>
      <c r="K10" s="541" t="s">
        <v>1653</v>
      </c>
      <c r="L10" s="541" t="s">
        <v>1654</v>
      </c>
      <c r="M10" s="542" t="s">
        <v>1655</v>
      </c>
    </row>
    <row r="11" spans="1:16" s="525" customFormat="1" ht="41.1" customHeight="1" thickBot="1">
      <c r="A11" s="963"/>
      <c r="B11" s="964"/>
      <c r="C11" s="964"/>
      <c r="D11" s="964"/>
      <c r="E11" s="965"/>
      <c r="F11" s="965"/>
      <c r="G11" s="965"/>
      <c r="H11" s="964"/>
      <c r="I11" s="966"/>
      <c r="J11" s="967"/>
      <c r="K11" s="967"/>
      <c r="L11" s="967"/>
      <c r="M11" s="968"/>
    </row>
    <row r="12" spans="1:16">
      <c r="A12" s="209" t="s">
        <v>1269</v>
      </c>
      <c r="B12" s="149" t="s">
        <v>9</v>
      </c>
      <c r="C12" s="150" t="s">
        <v>1270</v>
      </c>
      <c r="D12" s="149"/>
      <c r="E12" s="149"/>
      <c r="F12" s="151"/>
      <c r="G12" s="151"/>
      <c r="H12" s="151" t="s">
        <v>11</v>
      </c>
      <c r="I12" s="151" t="s">
        <v>12</v>
      </c>
      <c r="J12" s="152" t="s">
        <v>13</v>
      </c>
      <c r="K12" s="152">
        <v>1</v>
      </c>
      <c r="L12" s="152">
        <v>10</v>
      </c>
      <c r="M12" s="153" t="s">
        <v>13</v>
      </c>
    </row>
    <row r="13" spans="1:16">
      <c r="A13" s="210" t="s">
        <v>1271</v>
      </c>
      <c r="B13" s="35" t="s">
        <v>9</v>
      </c>
      <c r="C13" s="36" t="s">
        <v>15</v>
      </c>
      <c r="D13" s="35"/>
      <c r="E13" s="35"/>
      <c r="F13" s="37"/>
      <c r="G13" s="37"/>
      <c r="H13" s="37" t="s">
        <v>11</v>
      </c>
      <c r="I13" s="37" t="s">
        <v>12</v>
      </c>
      <c r="J13" s="38" t="s">
        <v>13</v>
      </c>
      <c r="K13" s="38">
        <v>1</v>
      </c>
      <c r="L13" s="38">
        <v>10</v>
      </c>
      <c r="M13" s="155" t="s">
        <v>13</v>
      </c>
    </row>
    <row r="14" spans="1:16">
      <c r="A14" s="210" t="s">
        <v>1272</v>
      </c>
      <c r="B14" s="35" t="s">
        <v>9</v>
      </c>
      <c r="C14" s="36" t="s">
        <v>1273</v>
      </c>
      <c r="D14" s="35"/>
      <c r="E14" s="35"/>
      <c r="F14" s="37"/>
      <c r="G14" s="37"/>
      <c r="H14" s="37" t="s">
        <v>11</v>
      </c>
      <c r="I14" s="37" t="s">
        <v>12</v>
      </c>
      <c r="J14" s="38" t="s">
        <v>13</v>
      </c>
      <c r="K14" s="38">
        <v>1</v>
      </c>
      <c r="L14" s="38">
        <v>10</v>
      </c>
      <c r="M14" s="155" t="s">
        <v>13</v>
      </c>
    </row>
    <row r="15" spans="1:16">
      <c r="A15" s="210" t="s">
        <v>1274</v>
      </c>
      <c r="B15" s="35" t="s">
        <v>9</v>
      </c>
      <c r="C15" s="36" t="s">
        <v>19</v>
      </c>
      <c r="D15" s="35"/>
      <c r="E15" s="35"/>
      <c r="F15" s="37"/>
      <c r="G15" s="37"/>
      <c r="H15" s="37" t="s">
        <v>11</v>
      </c>
      <c r="I15" s="37" t="s">
        <v>12</v>
      </c>
      <c r="J15" s="38" t="s">
        <v>13</v>
      </c>
      <c r="K15" s="38">
        <v>1</v>
      </c>
      <c r="L15" s="38">
        <v>10</v>
      </c>
      <c r="M15" s="155" t="s">
        <v>13</v>
      </c>
    </row>
    <row r="16" spans="1:16" ht="15" thickBot="1">
      <c r="A16" s="211" t="s">
        <v>1275</v>
      </c>
      <c r="B16" s="172" t="s">
        <v>9</v>
      </c>
      <c r="C16" s="173" t="s">
        <v>1276</v>
      </c>
      <c r="D16" s="172"/>
      <c r="E16" s="172"/>
      <c r="F16" s="174"/>
      <c r="G16" s="174"/>
      <c r="H16" s="174" t="s">
        <v>11</v>
      </c>
      <c r="I16" s="174" t="s">
        <v>12</v>
      </c>
      <c r="J16" s="175" t="s">
        <v>13</v>
      </c>
      <c r="K16" s="175">
        <v>1</v>
      </c>
      <c r="L16" s="175">
        <v>10</v>
      </c>
      <c r="M16" s="176" t="s">
        <v>13</v>
      </c>
    </row>
    <row r="17" spans="1:13">
      <c r="A17" s="212" t="s">
        <v>876</v>
      </c>
      <c r="B17" s="22" t="s">
        <v>21</v>
      </c>
      <c r="C17" s="136" t="s">
        <v>877</v>
      </c>
      <c r="D17" s="22"/>
      <c r="E17" s="22"/>
      <c r="F17" s="111"/>
      <c r="G17" s="111"/>
      <c r="H17" s="111"/>
      <c r="I17" s="111" t="s">
        <v>12</v>
      </c>
      <c r="J17" s="112" t="s">
        <v>1673</v>
      </c>
      <c r="K17" s="112"/>
      <c r="L17" s="112"/>
      <c r="M17" s="24" t="s">
        <v>13</v>
      </c>
    </row>
    <row r="18" spans="1:13">
      <c r="A18" s="75" t="s">
        <v>1277</v>
      </c>
      <c r="B18" s="213" t="s">
        <v>24</v>
      </c>
      <c r="C18" s="214" t="s">
        <v>878</v>
      </c>
      <c r="D18" s="213" t="s">
        <v>1656</v>
      </c>
      <c r="E18" s="213" t="s">
        <v>1656</v>
      </c>
      <c r="F18" s="214" t="s">
        <v>1656</v>
      </c>
      <c r="G18" s="214" t="s">
        <v>1656</v>
      </c>
      <c r="H18" s="214" t="s">
        <v>1656</v>
      </c>
      <c r="I18" s="215" t="s">
        <v>12</v>
      </c>
      <c r="J18" s="214" t="s">
        <v>1656</v>
      </c>
      <c r="K18" s="214"/>
      <c r="L18" s="214"/>
      <c r="M18" s="216" t="s">
        <v>1656</v>
      </c>
    </row>
    <row r="19" spans="1:13">
      <c r="A19" s="217" t="s">
        <v>879</v>
      </c>
      <c r="B19" s="218" t="s">
        <v>31</v>
      </c>
      <c r="C19" s="219" t="s">
        <v>880</v>
      </c>
      <c r="E19" s="220" t="s">
        <v>424</v>
      </c>
      <c r="F19" s="221">
        <v>1</v>
      </c>
      <c r="G19" s="221">
        <v>1</v>
      </c>
      <c r="H19" s="178" t="s">
        <v>43</v>
      </c>
      <c r="I19" s="178" t="s">
        <v>12</v>
      </c>
      <c r="J19" s="178" t="s">
        <v>1673</v>
      </c>
      <c r="K19" s="178"/>
      <c r="L19" s="178"/>
      <c r="M19" s="222" t="s">
        <v>11</v>
      </c>
    </row>
    <row r="20" spans="1:13">
      <c r="A20" s="223" t="s">
        <v>881</v>
      </c>
      <c r="B20" s="218" t="s">
        <v>31</v>
      </c>
      <c r="C20" s="219" t="s">
        <v>882</v>
      </c>
      <c r="D20" s="224" t="s">
        <v>1656</v>
      </c>
      <c r="E20" s="177" t="s">
        <v>251</v>
      </c>
      <c r="F20" s="178" t="s">
        <v>883</v>
      </c>
      <c r="G20" s="178">
        <v>1</v>
      </c>
      <c r="H20" s="178" t="s">
        <v>43</v>
      </c>
      <c r="I20" s="178" t="s">
        <v>12</v>
      </c>
      <c r="J20" s="178" t="s">
        <v>1673</v>
      </c>
      <c r="K20" s="178"/>
      <c r="L20" s="178"/>
      <c r="M20" s="222" t="s">
        <v>11</v>
      </c>
    </row>
    <row r="21" spans="1:13">
      <c r="A21" s="225" t="s">
        <v>1278</v>
      </c>
      <c r="B21" s="226" t="s">
        <v>24</v>
      </c>
      <c r="C21" s="227" t="s">
        <v>884</v>
      </c>
      <c r="D21" s="226" t="s">
        <v>1656</v>
      </c>
      <c r="E21" s="226" t="s">
        <v>1656</v>
      </c>
      <c r="F21" s="227" t="s">
        <v>1656</v>
      </c>
      <c r="G21" s="227" t="s">
        <v>1656</v>
      </c>
      <c r="H21" s="227" t="s">
        <v>1656</v>
      </c>
      <c r="I21" s="228" t="s">
        <v>12</v>
      </c>
      <c r="J21" s="227" t="s">
        <v>1656</v>
      </c>
      <c r="K21" s="227"/>
      <c r="L21" s="227"/>
      <c r="M21" s="229" t="s">
        <v>1656</v>
      </c>
    </row>
    <row r="22" spans="1:13">
      <c r="A22" s="632" t="s">
        <v>885</v>
      </c>
      <c r="B22" s="572" t="s">
        <v>36</v>
      </c>
      <c r="C22" s="633" t="s">
        <v>1227</v>
      </c>
      <c r="D22" s="321"/>
      <c r="E22" s="321" t="s">
        <v>887</v>
      </c>
      <c r="F22" s="321" t="s">
        <v>1657</v>
      </c>
      <c r="G22" s="321" t="s">
        <v>1657</v>
      </c>
      <c r="H22" s="321" t="s">
        <v>11</v>
      </c>
      <c r="I22" s="321" t="s">
        <v>12</v>
      </c>
      <c r="J22" s="321" t="s">
        <v>1673</v>
      </c>
      <c r="K22" s="321"/>
      <c r="L22" s="321"/>
      <c r="M22" s="574" t="s">
        <v>11</v>
      </c>
    </row>
    <row r="23" spans="1:13">
      <c r="A23" s="632" t="s">
        <v>888</v>
      </c>
      <c r="B23" s="572" t="s">
        <v>31</v>
      </c>
      <c r="C23" s="633" t="s">
        <v>889</v>
      </c>
      <c r="D23" s="321" t="s">
        <v>1657</v>
      </c>
      <c r="E23" s="321" t="s">
        <v>56</v>
      </c>
      <c r="F23" s="321" t="s">
        <v>1696</v>
      </c>
      <c r="G23" s="321" t="s">
        <v>1657</v>
      </c>
      <c r="H23" s="321" t="s">
        <v>43</v>
      </c>
      <c r="I23" s="321" t="s">
        <v>12</v>
      </c>
      <c r="J23" s="321" t="s">
        <v>1673</v>
      </c>
      <c r="K23" s="321"/>
      <c r="L23" s="321"/>
      <c r="M23" s="574" t="s">
        <v>11</v>
      </c>
    </row>
    <row r="24" spans="1:13">
      <c r="A24" s="632" t="s">
        <v>1228</v>
      </c>
      <c r="B24" s="572" t="s">
        <v>31</v>
      </c>
      <c r="C24" s="633" t="s">
        <v>891</v>
      </c>
      <c r="D24" s="321" t="s">
        <v>1657</v>
      </c>
      <c r="E24" s="321" t="s">
        <v>42</v>
      </c>
      <c r="F24" s="321" t="s">
        <v>883</v>
      </c>
      <c r="G24" s="321" t="s">
        <v>1657</v>
      </c>
      <c r="H24" s="321" t="s">
        <v>43</v>
      </c>
      <c r="I24" s="321" t="s">
        <v>12</v>
      </c>
      <c r="J24" s="321" t="s">
        <v>1673</v>
      </c>
      <c r="K24" s="321"/>
      <c r="L24" s="321"/>
      <c r="M24" s="574" t="s">
        <v>11</v>
      </c>
    </row>
    <row r="25" spans="1:13">
      <c r="A25" s="632" t="s">
        <v>892</v>
      </c>
      <c r="B25" s="572" t="s">
        <v>31</v>
      </c>
      <c r="C25" s="633" t="s">
        <v>893</v>
      </c>
      <c r="D25" s="321"/>
      <c r="E25" s="321" t="s">
        <v>42</v>
      </c>
      <c r="F25" s="321" t="s">
        <v>883</v>
      </c>
      <c r="G25" s="321" t="s">
        <v>1657</v>
      </c>
      <c r="H25" s="321" t="s">
        <v>11</v>
      </c>
      <c r="I25" s="321" t="s">
        <v>12</v>
      </c>
      <c r="J25" s="321" t="s">
        <v>1673</v>
      </c>
      <c r="K25" s="321"/>
      <c r="L25" s="321"/>
      <c r="M25" s="574" t="s">
        <v>11</v>
      </c>
    </row>
    <row r="26" spans="1:13">
      <c r="A26" s="632" t="s">
        <v>895</v>
      </c>
      <c r="B26" s="572" t="s">
        <v>31</v>
      </c>
      <c r="C26" s="633" t="s">
        <v>896</v>
      </c>
      <c r="D26" s="321" t="s">
        <v>1657</v>
      </c>
      <c r="E26" s="321" t="s">
        <v>897</v>
      </c>
      <c r="F26" s="321" t="s">
        <v>883</v>
      </c>
      <c r="G26" s="321" t="s">
        <v>1657</v>
      </c>
      <c r="H26" s="321" t="s">
        <v>43</v>
      </c>
      <c r="I26" s="321" t="s">
        <v>12</v>
      </c>
      <c r="J26" s="321" t="s">
        <v>1673</v>
      </c>
      <c r="K26" s="321"/>
      <c r="L26" s="321"/>
      <c r="M26" s="574" t="s">
        <v>11</v>
      </c>
    </row>
    <row r="27" spans="1:13">
      <c r="A27" s="632" t="s">
        <v>898</v>
      </c>
      <c r="B27" s="572" t="s">
        <v>31</v>
      </c>
      <c r="C27" s="633" t="s">
        <v>899</v>
      </c>
      <c r="D27" s="321" t="s">
        <v>1657</v>
      </c>
      <c r="E27" s="321" t="s">
        <v>42</v>
      </c>
      <c r="F27" s="321" t="s">
        <v>883</v>
      </c>
      <c r="G27" s="321" t="s">
        <v>1657</v>
      </c>
      <c r="H27" s="321" t="s">
        <v>43</v>
      </c>
      <c r="I27" s="321" t="s">
        <v>12</v>
      </c>
      <c r="J27" s="321" t="s">
        <v>1673</v>
      </c>
      <c r="K27" s="321"/>
      <c r="L27" s="321"/>
      <c r="M27" s="574" t="s">
        <v>11</v>
      </c>
    </row>
    <row r="28" spans="1:13" ht="15" thickBot="1">
      <c r="A28" s="632" t="s">
        <v>900</v>
      </c>
      <c r="B28" s="572" t="s">
        <v>31</v>
      </c>
      <c r="C28" s="633" t="s">
        <v>901</v>
      </c>
      <c r="D28" s="321"/>
      <c r="E28" s="321" t="s">
        <v>42</v>
      </c>
      <c r="F28" s="321" t="s">
        <v>883</v>
      </c>
      <c r="G28" s="321" t="s">
        <v>1657</v>
      </c>
      <c r="H28" s="321" t="s">
        <v>11</v>
      </c>
      <c r="I28" s="321" t="s">
        <v>12</v>
      </c>
      <c r="J28" s="321" t="s">
        <v>1673</v>
      </c>
      <c r="K28" s="321"/>
      <c r="L28" s="321"/>
      <c r="M28" s="574" t="s">
        <v>11</v>
      </c>
    </row>
    <row r="29" spans="1:13">
      <c r="A29" s="627" t="s">
        <v>902</v>
      </c>
      <c r="B29" s="584" t="s">
        <v>21</v>
      </c>
      <c r="C29" s="628" t="s">
        <v>1229</v>
      </c>
      <c r="D29" s="584"/>
      <c r="E29" s="584"/>
      <c r="F29" s="586"/>
      <c r="G29" s="586"/>
      <c r="H29" s="586"/>
      <c r="I29" s="586" t="s">
        <v>12</v>
      </c>
      <c r="J29" s="566" t="s">
        <v>1673</v>
      </c>
      <c r="K29" s="566"/>
      <c r="L29" s="566"/>
      <c r="M29" s="567" t="s">
        <v>13</v>
      </c>
    </row>
    <row r="30" spans="1:13">
      <c r="A30" s="631" t="s">
        <v>1279</v>
      </c>
      <c r="B30" s="306" t="s">
        <v>24</v>
      </c>
      <c r="C30" s="413" t="s">
        <v>904</v>
      </c>
      <c r="D30" s="309"/>
      <c r="E30" s="309"/>
      <c r="F30" s="311"/>
      <c r="G30" s="311"/>
      <c r="H30" s="311"/>
      <c r="I30" s="312" t="s">
        <v>12</v>
      </c>
      <c r="J30" s="311"/>
      <c r="K30" s="311"/>
      <c r="L30" s="311"/>
      <c r="M30" s="570"/>
    </row>
    <row r="31" spans="1:13">
      <c r="A31" s="632" t="s">
        <v>905</v>
      </c>
      <c r="B31" s="572" t="s">
        <v>31</v>
      </c>
      <c r="C31" s="633" t="s">
        <v>906</v>
      </c>
      <c r="D31" s="325"/>
      <c r="E31" s="325" t="s">
        <v>424</v>
      </c>
      <c r="F31" s="321" t="s">
        <v>1657</v>
      </c>
      <c r="G31" s="321" t="s">
        <v>1657</v>
      </c>
      <c r="H31" s="321" t="s">
        <v>43</v>
      </c>
      <c r="I31" s="321" t="s">
        <v>12</v>
      </c>
      <c r="J31" s="321" t="s">
        <v>1673</v>
      </c>
      <c r="K31" s="321"/>
      <c r="L31" s="321"/>
      <c r="M31" s="574" t="s">
        <v>11</v>
      </c>
    </row>
    <row r="32" spans="1:13">
      <c r="A32" s="634" t="s">
        <v>907</v>
      </c>
      <c r="B32" s="572" t="s">
        <v>31</v>
      </c>
      <c r="C32" s="633" t="s">
        <v>908</v>
      </c>
      <c r="D32" s="325"/>
      <c r="E32" s="325" t="s">
        <v>251</v>
      </c>
      <c r="F32" s="321" t="s">
        <v>883</v>
      </c>
      <c r="G32" s="321" t="s">
        <v>1657</v>
      </c>
      <c r="H32" s="321" t="s">
        <v>43</v>
      </c>
      <c r="I32" s="321" t="s">
        <v>12</v>
      </c>
      <c r="J32" s="321" t="s">
        <v>1673</v>
      </c>
      <c r="K32" s="321"/>
      <c r="L32" s="321"/>
      <c r="M32" s="574" t="s">
        <v>11</v>
      </c>
    </row>
    <row r="33" spans="1:13">
      <c r="A33" s="631" t="s">
        <v>1280</v>
      </c>
      <c r="B33" s="306" t="s">
        <v>24</v>
      </c>
      <c r="C33" s="413" t="s">
        <v>909</v>
      </c>
      <c r="D33" s="309"/>
      <c r="E33" s="309"/>
      <c r="F33" s="311"/>
      <c r="G33" s="311"/>
      <c r="H33" s="311"/>
      <c r="I33" s="312" t="s">
        <v>12</v>
      </c>
      <c r="J33" s="311"/>
      <c r="K33" s="311"/>
      <c r="L33" s="311"/>
      <c r="M33" s="570"/>
    </row>
    <row r="34" spans="1:13">
      <c r="A34" s="632" t="s">
        <v>910</v>
      </c>
      <c r="B34" s="572" t="s">
        <v>36</v>
      </c>
      <c r="C34" s="573" t="s">
        <v>1230</v>
      </c>
      <c r="D34" s="325"/>
      <c r="E34" s="325" t="s">
        <v>42</v>
      </c>
      <c r="F34" s="321" t="s">
        <v>1679</v>
      </c>
      <c r="G34" s="321" t="s">
        <v>1657</v>
      </c>
      <c r="H34" s="321" t="s">
        <v>43</v>
      </c>
      <c r="I34" s="321" t="s">
        <v>12</v>
      </c>
      <c r="J34" s="321" t="s">
        <v>1673</v>
      </c>
      <c r="K34" s="321"/>
      <c r="L34" s="321"/>
      <c r="M34" s="574" t="s">
        <v>11</v>
      </c>
    </row>
    <row r="35" spans="1:13">
      <c r="A35" s="632" t="s">
        <v>912</v>
      </c>
      <c r="B35" s="572" t="s">
        <v>31</v>
      </c>
      <c r="C35" s="573" t="s">
        <v>913</v>
      </c>
      <c r="D35" s="325" t="s">
        <v>1657</v>
      </c>
      <c r="E35" s="321" t="s">
        <v>42</v>
      </c>
      <c r="F35" s="321" t="s">
        <v>883</v>
      </c>
      <c r="G35" s="321" t="s">
        <v>1657</v>
      </c>
      <c r="H35" s="321" t="s">
        <v>43</v>
      </c>
      <c r="I35" s="321" t="s">
        <v>12</v>
      </c>
      <c r="J35" s="321" t="s">
        <v>1673</v>
      </c>
      <c r="K35" s="321"/>
      <c r="L35" s="321"/>
      <c r="M35" s="574" t="s">
        <v>11</v>
      </c>
    </row>
    <row r="36" spans="1:13">
      <c r="A36" s="632" t="s">
        <v>914</v>
      </c>
      <c r="B36" s="572" t="s">
        <v>31</v>
      </c>
      <c r="C36" s="573" t="s">
        <v>915</v>
      </c>
      <c r="D36" s="325" t="s">
        <v>1657</v>
      </c>
      <c r="E36" s="321" t="s">
        <v>42</v>
      </c>
      <c r="F36" s="321" t="s">
        <v>883</v>
      </c>
      <c r="G36" s="321" t="s">
        <v>1657</v>
      </c>
      <c r="H36" s="321" t="s">
        <v>43</v>
      </c>
      <c r="I36" s="321" t="s">
        <v>12</v>
      </c>
      <c r="J36" s="321" t="s">
        <v>1673</v>
      </c>
      <c r="K36" s="321"/>
      <c r="L36" s="321"/>
      <c r="M36" s="574" t="s">
        <v>11</v>
      </c>
    </row>
    <row r="37" spans="1:13">
      <c r="A37" s="632" t="s">
        <v>916</v>
      </c>
      <c r="B37" s="572" t="s">
        <v>36</v>
      </c>
      <c r="C37" s="573" t="s">
        <v>1231</v>
      </c>
      <c r="D37" s="325"/>
      <c r="E37" s="325" t="s">
        <v>42</v>
      </c>
      <c r="F37" s="321" t="s">
        <v>1696</v>
      </c>
      <c r="G37" s="321" t="s">
        <v>1657</v>
      </c>
      <c r="H37" s="321" t="s">
        <v>43</v>
      </c>
      <c r="I37" s="321" t="s">
        <v>12</v>
      </c>
      <c r="J37" s="321" t="s">
        <v>1673</v>
      </c>
      <c r="K37" s="321"/>
      <c r="L37" s="321"/>
      <c r="M37" s="574" t="s">
        <v>11</v>
      </c>
    </row>
    <row r="38" spans="1:13">
      <c r="A38" s="632" t="s">
        <v>918</v>
      </c>
      <c r="B38" s="572" t="s">
        <v>31</v>
      </c>
      <c r="C38" s="573" t="s">
        <v>919</v>
      </c>
      <c r="D38" s="325" t="s">
        <v>1657</v>
      </c>
      <c r="E38" s="321" t="s">
        <v>42</v>
      </c>
      <c r="F38" s="321" t="s">
        <v>883</v>
      </c>
      <c r="G38" s="321" t="s">
        <v>1657</v>
      </c>
      <c r="H38" s="321" t="s">
        <v>43</v>
      </c>
      <c r="I38" s="321" t="s">
        <v>12</v>
      </c>
      <c r="J38" s="321" t="s">
        <v>1673</v>
      </c>
      <c r="K38" s="321"/>
      <c r="L38" s="321"/>
      <c r="M38" s="574" t="s">
        <v>11</v>
      </c>
    </row>
    <row r="39" spans="1:13">
      <c r="A39" s="632" t="s">
        <v>920</v>
      </c>
      <c r="B39" s="572" t="s">
        <v>31</v>
      </c>
      <c r="C39" s="573" t="s">
        <v>921</v>
      </c>
      <c r="D39" s="325" t="s">
        <v>1657</v>
      </c>
      <c r="E39" s="321" t="s">
        <v>42</v>
      </c>
      <c r="F39" s="321" t="s">
        <v>883</v>
      </c>
      <c r="G39" s="321" t="s">
        <v>1657</v>
      </c>
      <c r="H39" s="321" t="s">
        <v>43</v>
      </c>
      <c r="I39" s="321" t="s">
        <v>12</v>
      </c>
      <c r="J39" s="321" t="s">
        <v>1673</v>
      </c>
      <c r="K39" s="321"/>
      <c r="L39" s="321"/>
      <c r="M39" s="574" t="s">
        <v>11</v>
      </c>
    </row>
    <row r="40" spans="1:13">
      <c r="A40" s="632" t="s">
        <v>922</v>
      </c>
      <c r="B40" s="572" t="s">
        <v>31</v>
      </c>
      <c r="C40" s="573" t="s">
        <v>923</v>
      </c>
      <c r="D40" s="325" t="s">
        <v>1657</v>
      </c>
      <c r="E40" s="321" t="s">
        <v>42</v>
      </c>
      <c r="F40" s="321" t="s">
        <v>883</v>
      </c>
      <c r="G40" s="321" t="s">
        <v>1657</v>
      </c>
      <c r="H40" s="321" t="s">
        <v>43</v>
      </c>
      <c r="I40" s="321" t="s">
        <v>12</v>
      </c>
      <c r="J40" s="321" t="s">
        <v>1673</v>
      </c>
      <c r="K40" s="321"/>
      <c r="L40" s="321"/>
      <c r="M40" s="574" t="s">
        <v>11</v>
      </c>
    </row>
    <row r="41" spans="1:13">
      <c r="A41" s="632" t="s">
        <v>924</v>
      </c>
      <c r="B41" s="572" t="s">
        <v>31</v>
      </c>
      <c r="C41" s="573" t="s">
        <v>925</v>
      </c>
      <c r="D41" s="325" t="s">
        <v>1657</v>
      </c>
      <c r="E41" s="325" t="s">
        <v>926</v>
      </c>
      <c r="F41" s="321" t="s">
        <v>1703</v>
      </c>
      <c r="G41" s="321" t="s">
        <v>1704</v>
      </c>
      <c r="H41" s="321" t="s">
        <v>43</v>
      </c>
      <c r="I41" s="321" t="s">
        <v>12</v>
      </c>
      <c r="J41" s="321" t="s">
        <v>1673</v>
      </c>
      <c r="K41" s="321"/>
      <c r="L41" s="321"/>
      <c r="M41" s="574" t="s">
        <v>11</v>
      </c>
    </row>
    <row r="42" spans="1:13">
      <c r="A42" s="632" t="s">
        <v>927</v>
      </c>
      <c r="B42" s="572" t="s">
        <v>31</v>
      </c>
      <c r="C42" s="573" t="s">
        <v>928</v>
      </c>
      <c r="D42" s="325" t="s">
        <v>1657</v>
      </c>
      <c r="E42" s="321" t="s">
        <v>897</v>
      </c>
      <c r="F42" s="321" t="s">
        <v>883</v>
      </c>
      <c r="G42" s="321" t="s">
        <v>1657</v>
      </c>
      <c r="H42" s="321" t="s">
        <v>43</v>
      </c>
      <c r="I42" s="321" t="s">
        <v>12</v>
      </c>
      <c r="J42" s="321" t="s">
        <v>1673</v>
      </c>
      <c r="K42" s="321"/>
      <c r="L42" s="321"/>
      <c r="M42" s="574" t="s">
        <v>11</v>
      </c>
    </row>
    <row r="43" spans="1:13">
      <c r="A43" s="632" t="s">
        <v>929</v>
      </c>
      <c r="B43" s="572" t="s">
        <v>31</v>
      </c>
      <c r="C43" s="573" t="s">
        <v>930</v>
      </c>
      <c r="D43" s="325" t="s">
        <v>1657</v>
      </c>
      <c r="E43" s="321" t="s">
        <v>42</v>
      </c>
      <c r="F43" s="321" t="s">
        <v>883</v>
      </c>
      <c r="G43" s="321" t="s">
        <v>1657</v>
      </c>
      <c r="H43" s="321" t="s">
        <v>43</v>
      </c>
      <c r="I43" s="321" t="s">
        <v>12</v>
      </c>
      <c r="J43" s="321" t="s">
        <v>1673</v>
      </c>
      <c r="K43" s="321"/>
      <c r="L43" s="321"/>
      <c r="M43" s="574" t="s">
        <v>11</v>
      </c>
    </row>
    <row r="44" spans="1:13" ht="15" thickBot="1">
      <c r="A44" s="632" t="s">
        <v>931</v>
      </c>
      <c r="B44" s="572" t="s">
        <v>31</v>
      </c>
      <c r="C44" s="573" t="s">
        <v>932</v>
      </c>
      <c r="D44" s="325"/>
      <c r="E44" s="321" t="s">
        <v>42</v>
      </c>
      <c r="F44" s="321" t="s">
        <v>883</v>
      </c>
      <c r="G44" s="321" t="s">
        <v>1657</v>
      </c>
      <c r="H44" s="321" t="s">
        <v>43</v>
      </c>
      <c r="I44" s="321" t="s">
        <v>12</v>
      </c>
      <c r="J44" s="321" t="s">
        <v>1673</v>
      </c>
      <c r="K44" s="321"/>
      <c r="L44" s="321"/>
      <c r="M44" s="574" t="s">
        <v>11</v>
      </c>
    </row>
    <row r="45" spans="1:13">
      <c r="A45" s="627" t="s">
        <v>1232</v>
      </c>
      <c r="B45" s="584" t="s">
        <v>21</v>
      </c>
      <c r="C45" s="628" t="s">
        <v>1233</v>
      </c>
      <c r="D45" s="584"/>
      <c r="E45" s="584"/>
      <c r="F45" s="586"/>
      <c r="G45" s="586"/>
      <c r="H45" s="586"/>
      <c r="I45" s="586" t="s">
        <v>12</v>
      </c>
      <c r="J45" s="566" t="s">
        <v>1673</v>
      </c>
      <c r="K45" s="566"/>
      <c r="L45" s="566"/>
      <c r="M45" s="567" t="s">
        <v>13</v>
      </c>
    </row>
    <row r="46" spans="1:13">
      <c r="A46" s="631" t="s">
        <v>1281</v>
      </c>
      <c r="B46" s="306" t="s">
        <v>24</v>
      </c>
      <c r="C46" s="413" t="s">
        <v>935</v>
      </c>
      <c r="D46" s="309"/>
      <c r="E46" s="309"/>
      <c r="F46" s="311"/>
      <c r="G46" s="311"/>
      <c r="H46" s="311"/>
      <c r="I46" s="312" t="s">
        <v>12</v>
      </c>
      <c r="J46" s="311"/>
      <c r="K46" s="311"/>
      <c r="L46" s="311"/>
      <c r="M46" s="570"/>
    </row>
    <row r="47" spans="1:13">
      <c r="A47" s="632" t="s">
        <v>936</v>
      </c>
      <c r="B47" s="572" t="s">
        <v>31</v>
      </c>
      <c r="C47" s="633" t="s">
        <v>937</v>
      </c>
      <c r="D47" s="325"/>
      <c r="E47" s="325" t="s">
        <v>424</v>
      </c>
      <c r="F47" s="321" t="s">
        <v>1657</v>
      </c>
      <c r="G47" s="321" t="s">
        <v>1657</v>
      </c>
      <c r="H47" s="321" t="s">
        <v>43</v>
      </c>
      <c r="I47" s="321" t="s">
        <v>12</v>
      </c>
      <c r="J47" s="321" t="s">
        <v>1673</v>
      </c>
      <c r="K47" s="321"/>
      <c r="L47" s="321"/>
      <c r="M47" s="574" t="s">
        <v>11</v>
      </c>
    </row>
    <row r="48" spans="1:13">
      <c r="A48" s="634" t="s">
        <v>938</v>
      </c>
      <c r="B48" s="572" t="s">
        <v>31</v>
      </c>
      <c r="C48" s="633" t="s">
        <v>939</v>
      </c>
      <c r="D48" s="325"/>
      <c r="E48" s="325" t="s">
        <v>251</v>
      </c>
      <c r="F48" s="321" t="s">
        <v>883</v>
      </c>
      <c r="G48" s="321" t="s">
        <v>1657</v>
      </c>
      <c r="H48" s="321" t="s">
        <v>43</v>
      </c>
      <c r="I48" s="321" t="s">
        <v>12</v>
      </c>
      <c r="J48" s="321" t="s">
        <v>1673</v>
      </c>
      <c r="K48" s="321"/>
      <c r="L48" s="321"/>
      <c r="M48" s="574" t="s">
        <v>11</v>
      </c>
    </row>
    <row r="49" spans="1:13">
      <c r="A49" s="631" t="s">
        <v>1282</v>
      </c>
      <c r="B49" s="306" t="s">
        <v>24</v>
      </c>
      <c r="C49" s="413" t="s">
        <v>940</v>
      </c>
      <c r="D49" s="309"/>
      <c r="E49" s="309"/>
      <c r="F49" s="311"/>
      <c r="G49" s="311"/>
      <c r="H49" s="311"/>
      <c r="I49" s="312" t="s">
        <v>12</v>
      </c>
      <c r="J49" s="311"/>
      <c r="K49" s="311"/>
      <c r="L49" s="311"/>
      <c r="M49" s="570"/>
    </row>
    <row r="50" spans="1:13">
      <c r="A50" s="632" t="s">
        <v>941</v>
      </c>
      <c r="B50" s="572" t="s">
        <v>31</v>
      </c>
      <c r="C50" s="573" t="s">
        <v>942</v>
      </c>
      <c r="D50" s="325" t="s">
        <v>1657</v>
      </c>
      <c r="E50" s="321" t="s">
        <v>42</v>
      </c>
      <c r="F50" s="321" t="s">
        <v>883</v>
      </c>
      <c r="G50" s="321" t="s">
        <v>1657</v>
      </c>
      <c r="H50" s="321" t="s">
        <v>43</v>
      </c>
      <c r="I50" s="321" t="s">
        <v>12</v>
      </c>
      <c r="J50" s="321" t="s">
        <v>1673</v>
      </c>
      <c r="K50" s="321"/>
      <c r="L50" s="321"/>
      <c r="M50" s="574" t="s">
        <v>11</v>
      </c>
    </row>
    <row r="51" spans="1:13">
      <c r="A51" s="632" t="s">
        <v>943</v>
      </c>
      <c r="B51" s="572" t="s">
        <v>31</v>
      </c>
      <c r="C51" s="573" t="s">
        <v>944</v>
      </c>
      <c r="D51" s="325" t="s">
        <v>1657</v>
      </c>
      <c r="E51" s="321" t="s">
        <v>42</v>
      </c>
      <c r="F51" s="321" t="s">
        <v>883</v>
      </c>
      <c r="G51" s="321" t="s">
        <v>1657</v>
      </c>
      <c r="H51" s="321" t="s">
        <v>43</v>
      </c>
      <c r="I51" s="321" t="s">
        <v>12</v>
      </c>
      <c r="J51" s="321" t="s">
        <v>1673</v>
      </c>
      <c r="K51" s="321"/>
      <c r="L51" s="321"/>
      <c r="M51" s="574" t="s">
        <v>11</v>
      </c>
    </row>
    <row r="52" spans="1:13">
      <c r="A52" s="632" t="s">
        <v>945</v>
      </c>
      <c r="B52" s="572" t="s">
        <v>31</v>
      </c>
      <c r="C52" s="573" t="s">
        <v>946</v>
      </c>
      <c r="D52" s="325" t="s">
        <v>1657</v>
      </c>
      <c r="E52" s="325" t="s">
        <v>813</v>
      </c>
      <c r="F52" s="321" t="s">
        <v>1657</v>
      </c>
      <c r="G52" s="321" t="s">
        <v>1657</v>
      </c>
      <c r="H52" s="321" t="s">
        <v>43</v>
      </c>
      <c r="I52" s="321" t="s">
        <v>12</v>
      </c>
      <c r="J52" s="321" t="s">
        <v>1673</v>
      </c>
      <c r="K52" s="321"/>
      <c r="L52" s="321"/>
      <c r="M52" s="574" t="s">
        <v>11</v>
      </c>
    </row>
    <row r="53" spans="1:13">
      <c r="A53" s="632" t="s">
        <v>947</v>
      </c>
      <c r="B53" s="572" t="s">
        <v>31</v>
      </c>
      <c r="C53" s="573" t="s">
        <v>948</v>
      </c>
      <c r="D53" s="325" t="s">
        <v>1657</v>
      </c>
      <c r="E53" s="325" t="s">
        <v>813</v>
      </c>
      <c r="F53" s="321" t="s">
        <v>1657</v>
      </c>
      <c r="G53" s="321" t="s">
        <v>1696</v>
      </c>
      <c r="H53" s="321" t="s">
        <v>43</v>
      </c>
      <c r="I53" s="321" t="s">
        <v>12</v>
      </c>
      <c r="J53" s="321" t="s">
        <v>1673</v>
      </c>
      <c r="K53" s="321"/>
      <c r="L53" s="321"/>
      <c r="M53" s="574" t="s">
        <v>11</v>
      </c>
    </row>
    <row r="54" spans="1:13">
      <c r="A54" s="632" t="s">
        <v>949</v>
      </c>
      <c r="B54" s="572" t="s">
        <v>31</v>
      </c>
      <c r="C54" s="573" t="s">
        <v>950</v>
      </c>
      <c r="D54" s="325" t="s">
        <v>1657</v>
      </c>
      <c r="E54" s="325" t="s">
        <v>56</v>
      </c>
      <c r="F54" s="321" t="s">
        <v>1696</v>
      </c>
      <c r="G54" s="321" t="s">
        <v>1657</v>
      </c>
      <c r="H54" s="321" t="s">
        <v>43</v>
      </c>
      <c r="I54" s="321" t="s">
        <v>12</v>
      </c>
      <c r="J54" s="321" t="s">
        <v>1673</v>
      </c>
      <c r="K54" s="321"/>
      <c r="L54" s="321"/>
      <c r="M54" s="574" t="s">
        <v>11</v>
      </c>
    </row>
    <row r="55" spans="1:13">
      <c r="A55" s="632" t="s">
        <v>951</v>
      </c>
      <c r="B55" s="572" t="s">
        <v>31</v>
      </c>
      <c r="C55" s="573" t="s">
        <v>952</v>
      </c>
      <c r="D55" s="325" t="s">
        <v>1657</v>
      </c>
      <c r="E55" s="321" t="s">
        <v>42</v>
      </c>
      <c r="F55" s="321" t="s">
        <v>883</v>
      </c>
      <c r="G55" s="321" t="s">
        <v>1657</v>
      </c>
      <c r="H55" s="321" t="s">
        <v>43</v>
      </c>
      <c r="I55" s="321" t="s">
        <v>12</v>
      </c>
      <c r="J55" s="321" t="s">
        <v>1673</v>
      </c>
      <c r="K55" s="321"/>
      <c r="L55" s="321"/>
      <c r="M55" s="574" t="s">
        <v>11</v>
      </c>
    </row>
    <row r="56" spans="1:13">
      <c r="A56" s="632" t="s">
        <v>1234</v>
      </c>
      <c r="B56" s="572" t="s">
        <v>31</v>
      </c>
      <c r="C56" s="573" t="s">
        <v>954</v>
      </c>
      <c r="D56" s="325"/>
      <c r="E56" s="325" t="s">
        <v>978</v>
      </c>
      <c r="F56" s="321" t="s">
        <v>1696</v>
      </c>
      <c r="G56" s="321" t="s">
        <v>1657</v>
      </c>
      <c r="H56" s="321" t="s">
        <v>43</v>
      </c>
      <c r="I56" s="321" t="s">
        <v>12</v>
      </c>
      <c r="J56" s="321" t="s">
        <v>1673</v>
      </c>
      <c r="K56" s="321"/>
      <c r="L56" s="321"/>
      <c r="M56" s="574" t="s">
        <v>11</v>
      </c>
    </row>
    <row r="57" spans="1:13">
      <c r="A57" s="632" t="s">
        <v>955</v>
      </c>
      <c r="B57" s="572" t="s">
        <v>31</v>
      </c>
      <c r="C57" s="573" t="s">
        <v>956</v>
      </c>
      <c r="D57" s="325" t="s">
        <v>1657</v>
      </c>
      <c r="E57" s="321" t="s">
        <v>42</v>
      </c>
      <c r="F57" s="321" t="s">
        <v>883</v>
      </c>
      <c r="G57" s="321" t="s">
        <v>1657</v>
      </c>
      <c r="H57" s="321" t="s">
        <v>43</v>
      </c>
      <c r="I57" s="321" t="s">
        <v>12</v>
      </c>
      <c r="J57" s="321" t="s">
        <v>1673</v>
      </c>
      <c r="K57" s="321"/>
      <c r="L57" s="321"/>
      <c r="M57" s="574" t="s">
        <v>11</v>
      </c>
    </row>
    <row r="58" spans="1:13">
      <c r="A58" s="632" t="s">
        <v>957</v>
      </c>
      <c r="B58" s="572" t="s">
        <v>31</v>
      </c>
      <c r="C58" s="573" t="s">
        <v>958</v>
      </c>
      <c r="D58" s="325" t="s">
        <v>1657</v>
      </c>
      <c r="E58" s="325" t="s">
        <v>926</v>
      </c>
      <c r="F58" s="321" t="s">
        <v>1703</v>
      </c>
      <c r="G58" s="321" t="s">
        <v>1704</v>
      </c>
      <c r="H58" s="321" t="s">
        <v>43</v>
      </c>
      <c r="I58" s="321" t="s">
        <v>12</v>
      </c>
      <c r="J58" s="321" t="s">
        <v>1673</v>
      </c>
      <c r="K58" s="321"/>
      <c r="L58" s="321"/>
      <c r="M58" s="574" t="s">
        <v>11</v>
      </c>
    </row>
    <row r="59" spans="1:13">
      <c r="A59" s="632" t="s">
        <v>959</v>
      </c>
      <c r="B59" s="572" t="s">
        <v>31</v>
      </c>
      <c r="C59" s="573" t="s">
        <v>960</v>
      </c>
      <c r="D59" s="325" t="s">
        <v>1657</v>
      </c>
      <c r="E59" s="321" t="s">
        <v>897</v>
      </c>
      <c r="F59" s="321" t="s">
        <v>883</v>
      </c>
      <c r="G59" s="321" t="s">
        <v>1657</v>
      </c>
      <c r="H59" s="321" t="s">
        <v>43</v>
      </c>
      <c r="I59" s="321" t="s">
        <v>12</v>
      </c>
      <c r="J59" s="321" t="s">
        <v>1673</v>
      </c>
      <c r="K59" s="321"/>
      <c r="L59" s="321"/>
      <c r="M59" s="574" t="s">
        <v>11</v>
      </c>
    </row>
    <row r="60" spans="1:13">
      <c r="A60" s="632" t="s">
        <v>961</v>
      </c>
      <c r="B60" s="572" t="s">
        <v>31</v>
      </c>
      <c r="C60" s="573" t="s">
        <v>962</v>
      </c>
      <c r="D60" s="325" t="s">
        <v>1657</v>
      </c>
      <c r="E60" s="321" t="s">
        <v>42</v>
      </c>
      <c r="F60" s="321" t="s">
        <v>883</v>
      </c>
      <c r="G60" s="321" t="s">
        <v>1657</v>
      </c>
      <c r="H60" s="321" t="s">
        <v>43</v>
      </c>
      <c r="I60" s="321" t="s">
        <v>12</v>
      </c>
      <c r="J60" s="321" t="s">
        <v>1673</v>
      </c>
      <c r="K60" s="321"/>
      <c r="L60" s="321"/>
      <c r="M60" s="574" t="s">
        <v>11</v>
      </c>
    </row>
    <row r="61" spans="1:13" ht="15" thickBot="1">
      <c r="A61" s="632" t="s">
        <v>963</v>
      </c>
      <c r="B61" s="572" t="s">
        <v>31</v>
      </c>
      <c r="C61" s="573" t="s">
        <v>964</v>
      </c>
      <c r="D61" s="325"/>
      <c r="E61" s="321" t="s">
        <v>42</v>
      </c>
      <c r="F61" s="321" t="s">
        <v>883</v>
      </c>
      <c r="G61" s="321" t="s">
        <v>1657</v>
      </c>
      <c r="H61" s="321" t="s">
        <v>43</v>
      </c>
      <c r="I61" s="321" t="s">
        <v>12</v>
      </c>
      <c r="J61" s="321" t="s">
        <v>1673</v>
      </c>
      <c r="K61" s="321"/>
      <c r="L61" s="321"/>
      <c r="M61" s="574" t="s">
        <v>11</v>
      </c>
    </row>
    <row r="62" spans="1:13">
      <c r="A62" s="627" t="s">
        <v>1235</v>
      </c>
      <c r="B62" s="584" t="s">
        <v>21</v>
      </c>
      <c r="C62" s="628" t="s">
        <v>1236</v>
      </c>
      <c r="D62" s="584"/>
      <c r="E62" s="584"/>
      <c r="F62" s="586"/>
      <c r="G62" s="586"/>
      <c r="H62" s="586"/>
      <c r="I62" s="586" t="s">
        <v>12</v>
      </c>
      <c r="J62" s="566" t="s">
        <v>1673</v>
      </c>
      <c r="K62" s="566"/>
      <c r="L62" s="566"/>
      <c r="M62" s="567" t="s">
        <v>13</v>
      </c>
    </row>
    <row r="63" spans="1:13">
      <c r="A63" s="631" t="s">
        <v>1283</v>
      </c>
      <c r="B63" s="306" t="s">
        <v>24</v>
      </c>
      <c r="C63" s="413" t="s">
        <v>967</v>
      </c>
      <c r="D63" s="309"/>
      <c r="E63" s="309"/>
      <c r="F63" s="311"/>
      <c r="G63" s="311"/>
      <c r="H63" s="311"/>
      <c r="I63" s="312" t="s">
        <v>12</v>
      </c>
      <c r="J63" s="311"/>
      <c r="K63" s="311"/>
      <c r="L63" s="311"/>
      <c r="M63" s="570"/>
    </row>
    <row r="64" spans="1:13">
      <c r="A64" s="632" t="s">
        <v>968</v>
      </c>
      <c r="B64" s="572" t="s">
        <v>31</v>
      </c>
      <c r="C64" s="633" t="s">
        <v>969</v>
      </c>
      <c r="D64" s="325"/>
      <c r="E64" s="325" t="s">
        <v>424</v>
      </c>
      <c r="F64" s="321" t="s">
        <v>1657</v>
      </c>
      <c r="G64" s="321" t="s">
        <v>1657</v>
      </c>
      <c r="H64" s="321" t="s">
        <v>43</v>
      </c>
      <c r="I64" s="321" t="s">
        <v>12</v>
      </c>
      <c r="J64" s="321" t="s">
        <v>1673</v>
      </c>
      <c r="K64" s="321"/>
      <c r="L64" s="321"/>
      <c r="M64" s="574" t="s">
        <v>11</v>
      </c>
    </row>
    <row r="65" spans="1:13">
      <c r="A65" s="634" t="s">
        <v>970</v>
      </c>
      <c r="B65" s="572" t="s">
        <v>31</v>
      </c>
      <c r="C65" s="633" t="s">
        <v>971</v>
      </c>
      <c r="D65" s="325"/>
      <c r="E65" s="325" t="s">
        <v>251</v>
      </c>
      <c r="F65" s="321" t="s">
        <v>883</v>
      </c>
      <c r="G65" s="321" t="s">
        <v>1657</v>
      </c>
      <c r="H65" s="321" t="s">
        <v>43</v>
      </c>
      <c r="I65" s="321" t="s">
        <v>12</v>
      </c>
      <c r="J65" s="321" t="s">
        <v>1673</v>
      </c>
      <c r="K65" s="321"/>
      <c r="L65" s="321"/>
      <c r="M65" s="574" t="s">
        <v>11</v>
      </c>
    </row>
    <row r="66" spans="1:13">
      <c r="A66" s="631" t="s">
        <v>1284</v>
      </c>
      <c r="B66" s="306" t="s">
        <v>24</v>
      </c>
      <c r="C66" s="413" t="s">
        <v>972</v>
      </c>
      <c r="D66" s="309"/>
      <c r="E66" s="309"/>
      <c r="F66" s="311"/>
      <c r="G66" s="311"/>
      <c r="H66" s="311"/>
      <c r="I66" s="312" t="s">
        <v>12</v>
      </c>
      <c r="J66" s="311"/>
      <c r="K66" s="311"/>
      <c r="L66" s="311"/>
      <c r="M66" s="570"/>
    </row>
    <row r="67" spans="1:13">
      <c r="A67" s="632" t="s">
        <v>1237</v>
      </c>
      <c r="B67" s="572" t="s">
        <v>36</v>
      </c>
      <c r="C67" s="573" t="s">
        <v>974</v>
      </c>
      <c r="D67" s="325"/>
      <c r="E67" s="325" t="s">
        <v>975</v>
      </c>
      <c r="F67" s="321" t="s">
        <v>1660</v>
      </c>
      <c r="G67" s="321" t="s">
        <v>1657</v>
      </c>
      <c r="H67" s="321" t="s">
        <v>43</v>
      </c>
      <c r="I67" s="321" t="s">
        <v>12</v>
      </c>
      <c r="J67" s="321" t="s">
        <v>1673</v>
      </c>
      <c r="K67" s="321"/>
      <c r="L67" s="321"/>
      <c r="M67" s="574" t="s">
        <v>11</v>
      </c>
    </row>
    <row r="68" spans="1:13">
      <c r="A68" s="632" t="s">
        <v>976</v>
      </c>
      <c r="B68" s="572" t="s">
        <v>31</v>
      </c>
      <c r="C68" s="573" t="s">
        <v>977</v>
      </c>
      <c r="D68" s="325"/>
      <c r="E68" s="325" t="s">
        <v>978</v>
      </c>
      <c r="F68" s="321" t="s">
        <v>1696</v>
      </c>
      <c r="G68" s="321" t="s">
        <v>1657</v>
      </c>
      <c r="H68" s="321" t="s">
        <v>11</v>
      </c>
      <c r="I68" s="321" t="s">
        <v>12</v>
      </c>
      <c r="J68" s="321" t="s">
        <v>1673</v>
      </c>
      <c r="K68" s="321"/>
      <c r="L68" s="321"/>
      <c r="M68" s="574" t="s">
        <v>11</v>
      </c>
    </row>
    <row r="69" spans="1:13">
      <c r="A69" s="632" t="s">
        <v>979</v>
      </c>
      <c r="B69" s="572" t="s">
        <v>31</v>
      </c>
      <c r="C69" s="573" t="s">
        <v>980</v>
      </c>
      <c r="D69" s="325"/>
      <c r="E69" s="325" t="s">
        <v>251</v>
      </c>
      <c r="F69" s="321" t="s">
        <v>883</v>
      </c>
      <c r="G69" s="321" t="s">
        <v>1657</v>
      </c>
      <c r="H69" s="321" t="s">
        <v>43</v>
      </c>
      <c r="I69" s="321" t="s">
        <v>12</v>
      </c>
      <c r="J69" s="321" t="s">
        <v>1673</v>
      </c>
      <c r="K69" s="321"/>
      <c r="L69" s="321"/>
      <c r="M69" s="574" t="s">
        <v>11</v>
      </c>
    </row>
    <row r="70" spans="1:13" ht="15" thickBot="1">
      <c r="A70" s="632" t="s">
        <v>981</v>
      </c>
      <c r="B70" s="572" t="s">
        <v>31</v>
      </c>
      <c r="C70" s="573" t="s">
        <v>982</v>
      </c>
      <c r="D70" s="325"/>
      <c r="E70" s="325" t="s">
        <v>251</v>
      </c>
      <c r="F70" s="321" t="s">
        <v>883</v>
      </c>
      <c r="G70" s="321" t="s">
        <v>1657</v>
      </c>
      <c r="H70" s="321" t="s">
        <v>43</v>
      </c>
      <c r="I70" s="321" t="s">
        <v>12</v>
      </c>
      <c r="J70" s="321" t="s">
        <v>1673</v>
      </c>
      <c r="K70" s="321"/>
      <c r="L70" s="321"/>
      <c r="M70" s="574" t="s">
        <v>11</v>
      </c>
    </row>
    <row r="71" spans="1:13">
      <c r="A71" s="627" t="s">
        <v>1285</v>
      </c>
      <c r="B71" s="584" t="s">
        <v>21</v>
      </c>
      <c r="C71" s="628" t="s">
        <v>1286</v>
      </c>
      <c r="D71" s="584"/>
      <c r="E71" s="584"/>
      <c r="F71" s="586"/>
      <c r="G71" s="586"/>
      <c r="H71" s="586"/>
      <c r="I71" s="586" t="s">
        <v>12</v>
      </c>
      <c r="J71" s="566" t="s">
        <v>1673</v>
      </c>
      <c r="K71" s="566"/>
      <c r="L71" s="566"/>
      <c r="M71" s="567" t="s">
        <v>13</v>
      </c>
    </row>
    <row r="72" spans="1:13">
      <c r="A72" s="631" t="s">
        <v>1287</v>
      </c>
      <c r="B72" s="306" t="s">
        <v>24</v>
      </c>
      <c r="C72" s="413" t="s">
        <v>985</v>
      </c>
      <c r="D72" s="309"/>
      <c r="E72" s="309"/>
      <c r="F72" s="311"/>
      <c r="G72" s="311"/>
      <c r="H72" s="311"/>
      <c r="I72" s="312" t="s">
        <v>12</v>
      </c>
      <c r="J72" s="311"/>
      <c r="K72" s="311"/>
      <c r="L72" s="311"/>
      <c r="M72" s="570"/>
    </row>
    <row r="73" spans="1:13">
      <c r="A73" s="632" t="s">
        <v>1288</v>
      </c>
      <c r="B73" s="572" t="s">
        <v>27</v>
      </c>
      <c r="C73" s="633" t="s">
        <v>1289</v>
      </c>
      <c r="D73" s="325"/>
      <c r="E73" s="325" t="s">
        <v>988</v>
      </c>
      <c r="F73" s="321" t="s">
        <v>1657</v>
      </c>
      <c r="G73" s="321" t="s">
        <v>1657</v>
      </c>
      <c r="H73" s="321" t="s">
        <v>11</v>
      </c>
      <c r="I73" s="321" t="s">
        <v>12</v>
      </c>
      <c r="J73" s="321" t="s">
        <v>1673</v>
      </c>
      <c r="K73" s="321"/>
      <c r="L73" s="321"/>
      <c r="M73" s="574" t="s">
        <v>11</v>
      </c>
    </row>
    <row r="74" spans="1:13">
      <c r="A74" s="634" t="s">
        <v>989</v>
      </c>
      <c r="B74" s="572" t="s">
        <v>31</v>
      </c>
      <c r="C74" s="633" t="s">
        <v>990</v>
      </c>
      <c r="D74" s="325"/>
      <c r="E74" s="325" t="s">
        <v>251</v>
      </c>
      <c r="F74" s="321" t="s">
        <v>883</v>
      </c>
      <c r="G74" s="321" t="s">
        <v>1657</v>
      </c>
      <c r="H74" s="321" t="s">
        <v>43</v>
      </c>
      <c r="I74" s="321" t="s">
        <v>12</v>
      </c>
      <c r="J74" s="321" t="s">
        <v>1673</v>
      </c>
      <c r="K74" s="321"/>
      <c r="L74" s="321"/>
      <c r="M74" s="574" t="s">
        <v>11</v>
      </c>
    </row>
    <row r="75" spans="1:13">
      <c r="A75" s="631" t="s">
        <v>1290</v>
      </c>
      <c r="B75" s="306" t="s">
        <v>24</v>
      </c>
      <c r="C75" s="413" t="s">
        <v>991</v>
      </c>
      <c r="D75" s="309"/>
      <c r="E75" s="309"/>
      <c r="F75" s="311"/>
      <c r="G75" s="311"/>
      <c r="H75" s="311"/>
      <c r="I75" s="312" t="s">
        <v>12</v>
      </c>
      <c r="J75" s="311"/>
      <c r="K75" s="311"/>
      <c r="L75" s="311"/>
      <c r="M75" s="570"/>
    </row>
    <row r="76" spans="1:13">
      <c r="A76" s="634" t="s">
        <v>992</v>
      </c>
      <c r="B76" s="572" t="s">
        <v>31</v>
      </c>
      <c r="C76" s="573" t="s">
        <v>993</v>
      </c>
      <c r="D76" s="325"/>
      <c r="E76" s="321" t="s">
        <v>42</v>
      </c>
      <c r="F76" s="321" t="s">
        <v>883</v>
      </c>
      <c r="G76" s="321" t="s">
        <v>1657</v>
      </c>
      <c r="H76" s="321" t="s">
        <v>43</v>
      </c>
      <c r="I76" s="321" t="s">
        <v>12</v>
      </c>
      <c r="J76" s="321" t="s">
        <v>1673</v>
      </c>
      <c r="K76" s="321"/>
      <c r="L76" s="321"/>
      <c r="M76" s="574" t="s">
        <v>11</v>
      </c>
    </row>
    <row r="77" spans="1:13">
      <c r="A77" s="634" t="s">
        <v>994</v>
      </c>
      <c r="B77" s="572" t="s">
        <v>31</v>
      </c>
      <c r="C77" s="573" t="s">
        <v>995</v>
      </c>
      <c r="D77" s="325" t="s">
        <v>1657</v>
      </c>
      <c r="E77" s="321" t="s">
        <v>897</v>
      </c>
      <c r="F77" s="321" t="s">
        <v>883</v>
      </c>
      <c r="G77" s="321" t="s">
        <v>1657</v>
      </c>
      <c r="H77" s="321" t="s">
        <v>43</v>
      </c>
      <c r="I77" s="321" t="s">
        <v>12</v>
      </c>
      <c r="J77" s="321" t="s">
        <v>1673</v>
      </c>
      <c r="K77" s="321"/>
      <c r="L77" s="321"/>
      <c r="M77" s="574" t="s">
        <v>11</v>
      </c>
    </row>
    <row r="78" spans="1:13">
      <c r="A78" s="634" t="s">
        <v>996</v>
      </c>
      <c r="B78" s="572" t="s">
        <v>31</v>
      </c>
      <c r="C78" s="573" t="s">
        <v>997</v>
      </c>
      <c r="D78" s="325" t="s">
        <v>1657</v>
      </c>
      <c r="E78" s="321" t="s">
        <v>42</v>
      </c>
      <c r="F78" s="321" t="s">
        <v>883</v>
      </c>
      <c r="G78" s="321" t="s">
        <v>1657</v>
      </c>
      <c r="H78" s="321" t="s">
        <v>43</v>
      </c>
      <c r="I78" s="321" t="s">
        <v>12</v>
      </c>
      <c r="J78" s="321" t="s">
        <v>1673</v>
      </c>
      <c r="K78" s="321"/>
      <c r="L78" s="321"/>
      <c r="M78" s="574" t="s">
        <v>11</v>
      </c>
    </row>
    <row r="79" spans="1:13">
      <c r="A79" s="634" t="s">
        <v>998</v>
      </c>
      <c r="B79" s="572" t="s">
        <v>31</v>
      </c>
      <c r="C79" s="573" t="s">
        <v>999</v>
      </c>
      <c r="D79" s="325"/>
      <c r="E79" s="321" t="s">
        <v>42</v>
      </c>
      <c r="F79" s="321" t="s">
        <v>883</v>
      </c>
      <c r="G79" s="321" t="s">
        <v>1657</v>
      </c>
      <c r="H79" s="321" t="s">
        <v>43</v>
      </c>
      <c r="I79" s="321" t="s">
        <v>12</v>
      </c>
      <c r="J79" s="321" t="s">
        <v>1673</v>
      </c>
      <c r="K79" s="321"/>
      <c r="L79" s="321"/>
      <c r="M79" s="574" t="s">
        <v>11</v>
      </c>
    </row>
    <row r="80" spans="1:13" ht="14.25" customHeight="1" thickBot="1">
      <c r="A80" s="635" t="s">
        <v>1291</v>
      </c>
      <c r="B80" s="578" t="s">
        <v>36</v>
      </c>
      <c r="C80" s="874" t="s">
        <v>1292</v>
      </c>
      <c r="D80" s="875"/>
      <c r="E80" s="876" t="s">
        <v>56</v>
      </c>
      <c r="F80" s="833" t="s">
        <v>1695</v>
      </c>
      <c r="G80" s="833" t="s">
        <v>1657</v>
      </c>
      <c r="H80" s="833" t="s">
        <v>11</v>
      </c>
      <c r="I80" s="833" t="s">
        <v>12</v>
      </c>
      <c r="J80" s="834" t="s">
        <v>1673</v>
      </c>
      <c r="K80" s="834"/>
      <c r="L80" s="834"/>
      <c r="M80" s="835" t="s">
        <v>11</v>
      </c>
    </row>
    <row r="81" spans="1:13" ht="36.9" customHeight="1">
      <c r="A81" s="372" t="s">
        <v>1669</v>
      </c>
      <c r="B81" s="258"/>
      <c r="C81" s="258"/>
      <c r="D81" s="258"/>
      <c r="E81" s="258"/>
      <c r="F81" s="258"/>
      <c r="G81" s="258"/>
      <c r="H81" s="376"/>
      <c r="I81" s="376"/>
      <c r="J81" s="376"/>
      <c r="K81" s="376"/>
      <c r="L81" s="376"/>
    </row>
    <row r="82" spans="1:13" ht="17.399999999999999">
      <c r="A82" s="421" t="s">
        <v>280</v>
      </c>
      <c r="B82" s="421"/>
      <c r="C82" s="421"/>
      <c r="D82" s="421"/>
      <c r="E82" s="421"/>
      <c r="F82" s="421"/>
      <c r="G82" s="421"/>
      <c r="H82" s="421"/>
      <c r="I82" s="421"/>
      <c r="J82" s="421"/>
      <c r="K82" s="421"/>
      <c r="L82" s="421"/>
      <c r="M82" s="524"/>
    </row>
    <row r="83" spans="1:13" ht="20.100000000000001" customHeight="1">
      <c r="A83" s="258"/>
      <c r="B83" s="258"/>
      <c r="C83" s="258"/>
      <c r="D83" s="258"/>
      <c r="E83" s="258"/>
      <c r="F83" s="258"/>
      <c r="G83" s="258"/>
      <c r="H83" s="376"/>
      <c r="I83" s="376"/>
      <c r="J83" s="376"/>
      <c r="K83" s="376"/>
      <c r="L83" s="376"/>
    </row>
    <row r="84" spans="1:13" ht="36.9" customHeight="1">
      <c r="A84" s="33" t="s">
        <v>1670</v>
      </c>
    </row>
    <row r="85" spans="1:13" ht="17.399999999999999">
      <c r="A85" s="624" t="s">
        <v>281</v>
      </c>
      <c r="B85" s="624"/>
      <c r="C85" s="624"/>
      <c r="D85" s="624"/>
      <c r="E85" s="624"/>
      <c r="F85" s="624"/>
      <c r="G85" s="624"/>
      <c r="H85" s="624"/>
      <c r="I85" s="624"/>
      <c r="J85" s="624"/>
      <c r="K85" s="624"/>
      <c r="L85" s="624"/>
      <c r="M85" s="524"/>
    </row>
    <row r="86" spans="1:13" ht="20.100000000000001" customHeight="1"/>
    <row r="87" spans="1:13" ht="36.9" customHeight="1">
      <c r="A87" s="33" t="s">
        <v>1671</v>
      </c>
    </row>
    <row r="88" spans="1:13" ht="17.399999999999999">
      <c r="A88" s="624" t="s">
        <v>154</v>
      </c>
      <c r="B88" s="624"/>
      <c r="C88" s="624"/>
      <c r="D88" s="624"/>
      <c r="E88" s="624"/>
      <c r="F88" s="624"/>
      <c r="G88" s="624"/>
      <c r="H88" s="624"/>
      <c r="I88" s="624"/>
      <c r="J88" s="624"/>
      <c r="K88" s="624"/>
      <c r="L88" s="624"/>
      <c r="M88" s="524"/>
    </row>
    <row r="90" spans="1:13">
      <c r="A90" s="33" t="s">
        <v>155</v>
      </c>
      <c r="H90"/>
      <c r="I90"/>
      <c r="J90"/>
      <c r="K90"/>
      <c r="L90"/>
    </row>
    <row r="91" spans="1:13">
      <c r="A91" s="877" t="s">
        <v>156</v>
      </c>
      <c r="B91" s="877"/>
      <c r="C91" s="877"/>
      <c r="D91" s="877"/>
      <c r="E91" s="877"/>
      <c r="F91" s="877"/>
      <c r="G91" s="877"/>
      <c r="H91" s="877"/>
      <c r="I91" s="877"/>
      <c r="J91" s="877"/>
      <c r="K91" s="877"/>
      <c r="L91" s="877"/>
      <c r="M91" s="877"/>
    </row>
    <row r="92" spans="1:13" s="258" customFormat="1">
      <c r="A92" s="375" t="s">
        <v>1672</v>
      </c>
      <c r="B92" s="423"/>
      <c r="C92" s="423"/>
      <c r="D92" s="423"/>
      <c r="E92" s="423"/>
      <c r="F92" s="423"/>
      <c r="G92" s="423"/>
      <c r="H92" s="423"/>
      <c r="I92" s="423"/>
      <c r="J92" s="423"/>
      <c r="K92" s="423"/>
      <c r="L92" s="423"/>
      <c r="M92" s="423"/>
    </row>
  </sheetData>
  <mergeCells count="20">
    <mergeCell ref="I9:I10"/>
    <mergeCell ref="A82:L82"/>
    <mergeCell ref="A85:L85"/>
    <mergeCell ref="A88:L88"/>
    <mergeCell ref="A2:B2"/>
    <mergeCell ref="C2:H2"/>
    <mergeCell ref="A4:B4"/>
    <mergeCell ref="C4:H4"/>
    <mergeCell ref="A5:B5"/>
    <mergeCell ref="C5:H5"/>
    <mergeCell ref="A7:B7"/>
    <mergeCell ref="A9:A10"/>
    <mergeCell ref="B9:B10"/>
    <mergeCell ref="C9:C10"/>
    <mergeCell ref="D9:D10"/>
    <mergeCell ref="J9:L9"/>
    <mergeCell ref="E9:E10"/>
    <mergeCell ref="F9:F10"/>
    <mergeCell ref="G9:G10"/>
    <mergeCell ref="H9:H10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2FEC9-794A-40BB-96FA-798C1929C1D1}">
  <dimension ref="A2:P86"/>
  <sheetViews>
    <sheetView workbookViewId="0">
      <selection sqref="A1:XFD1048576"/>
    </sheetView>
  </sheetViews>
  <sheetFormatPr baseColWidth="10" defaultColWidth="13.44140625" defaultRowHeight="14.4"/>
  <cols>
    <col min="1" max="1" width="25.6640625" customWidth="1"/>
    <col min="2" max="2" width="10.5546875" customWidth="1"/>
    <col min="3" max="3" width="69.6640625" bestFit="1" customWidth="1"/>
    <col min="4" max="4" width="17.5546875" customWidth="1"/>
    <col min="5" max="5" width="42.88671875" bestFit="1" customWidth="1"/>
    <col min="6" max="6" width="34.5546875" bestFit="1" customWidth="1"/>
    <col min="7" max="7" width="26.44140625" bestFit="1" customWidth="1"/>
    <col min="8" max="8" width="12.77734375" style="511" customWidth="1"/>
    <col min="9" max="9" width="11.44140625" style="511" customWidth="1"/>
    <col min="10" max="11" width="9.77734375" style="511" customWidth="1"/>
    <col min="12" max="12" width="10.21875" style="511" customWidth="1"/>
    <col min="13" max="13" width="17.44140625" customWidth="1"/>
  </cols>
  <sheetData>
    <row r="2" spans="1:16" ht="16.2">
      <c r="A2" s="512" t="s">
        <v>0</v>
      </c>
      <c r="B2" s="512"/>
      <c r="C2" s="513" t="s">
        <v>1</v>
      </c>
      <c r="D2" s="513"/>
      <c r="E2" s="513"/>
      <c r="F2" s="513"/>
      <c r="G2" s="513"/>
      <c r="H2" s="513"/>
      <c r="I2" s="514"/>
      <c r="J2" s="514"/>
      <c r="K2" s="514"/>
      <c r="L2" s="514"/>
      <c r="M2" s="514"/>
      <c r="N2" s="73"/>
      <c r="O2" s="73"/>
      <c r="P2" s="2"/>
    </row>
    <row r="4" spans="1:16" ht="15.6">
      <c r="A4" s="516" t="s">
        <v>2</v>
      </c>
      <c r="B4" s="516"/>
      <c r="C4" s="517" t="s">
        <v>3</v>
      </c>
      <c r="D4" s="517"/>
      <c r="E4" s="517"/>
      <c r="F4" s="517"/>
      <c r="G4" s="517"/>
      <c r="H4" s="517"/>
      <c r="I4" s="518"/>
      <c r="J4" s="518"/>
      <c r="K4" s="518"/>
      <c r="L4" s="518"/>
      <c r="M4" s="518"/>
      <c r="N4" s="521"/>
    </row>
    <row r="5" spans="1:16" ht="29.1" customHeight="1">
      <c r="A5" s="522" t="s">
        <v>1642</v>
      </c>
      <c r="B5" s="522"/>
      <c r="C5" s="523" t="s">
        <v>836</v>
      </c>
      <c r="D5" s="523"/>
      <c r="E5" s="523"/>
      <c r="F5" s="523"/>
      <c r="G5" s="523"/>
      <c r="H5" s="523"/>
      <c r="I5" s="524"/>
      <c r="J5" s="524"/>
      <c r="K5" s="524"/>
      <c r="L5" s="524"/>
      <c r="M5" s="524"/>
      <c r="N5" s="521"/>
    </row>
    <row r="6" spans="1:16" ht="15.6">
      <c r="A6" s="525"/>
      <c r="C6" s="526"/>
      <c r="D6" s="526"/>
      <c r="J6" s="527"/>
      <c r="K6" s="527"/>
      <c r="L6" s="527"/>
      <c r="M6" s="521"/>
      <c r="N6" s="521"/>
    </row>
    <row r="7" spans="1:16" ht="15.6">
      <c r="A7" s="528" t="s">
        <v>1003</v>
      </c>
      <c r="B7" s="528"/>
      <c r="C7" s="526"/>
      <c r="D7" s="526"/>
      <c r="J7" s="527"/>
      <c r="K7" s="527"/>
      <c r="L7" s="527"/>
      <c r="M7" s="521"/>
      <c r="N7" s="521"/>
    </row>
    <row r="8" spans="1:16" ht="15" thickBot="1"/>
    <row r="9" spans="1:16">
      <c r="A9" s="934" t="s">
        <v>1643</v>
      </c>
      <c r="B9" s="935" t="s">
        <v>1644</v>
      </c>
      <c r="C9" s="935" t="s">
        <v>1645</v>
      </c>
      <c r="D9" s="935" t="s">
        <v>1646</v>
      </c>
      <c r="E9" s="969" t="s">
        <v>1647</v>
      </c>
      <c r="F9" s="969" t="s">
        <v>1648</v>
      </c>
      <c r="G9" s="969" t="s">
        <v>1649</v>
      </c>
      <c r="H9" s="935" t="s">
        <v>1650</v>
      </c>
      <c r="I9" s="970" t="s">
        <v>6</v>
      </c>
      <c r="J9" s="971" t="s">
        <v>1651</v>
      </c>
      <c r="K9" s="971"/>
      <c r="L9" s="971"/>
      <c r="M9" s="972" t="s">
        <v>7</v>
      </c>
    </row>
    <row r="10" spans="1:16" s="525" customFormat="1" ht="41.1" customHeight="1" thickBot="1">
      <c r="A10" s="973"/>
      <c r="B10" s="974"/>
      <c r="C10" s="974"/>
      <c r="D10" s="974"/>
      <c r="E10" s="975"/>
      <c r="F10" s="975"/>
      <c r="G10" s="975"/>
      <c r="H10" s="974"/>
      <c r="I10" s="976"/>
      <c r="J10" s="977" t="s">
        <v>1652</v>
      </c>
      <c r="K10" s="977" t="s">
        <v>1653</v>
      </c>
      <c r="L10" s="977" t="s">
        <v>1654</v>
      </c>
      <c r="M10" s="978" t="s">
        <v>1655</v>
      </c>
    </row>
    <row r="11" spans="1:16">
      <c r="A11" s="165" t="s">
        <v>1269</v>
      </c>
      <c r="B11" s="166" t="s">
        <v>9</v>
      </c>
      <c r="C11" s="167" t="s">
        <v>1270</v>
      </c>
      <c r="D11" s="166"/>
      <c r="E11" s="166"/>
      <c r="F11" s="168"/>
      <c r="G11" s="168"/>
      <c r="H11" s="168" t="s">
        <v>11</v>
      </c>
      <c r="I11" s="168" t="s">
        <v>12</v>
      </c>
      <c r="J11" s="169" t="s">
        <v>13</v>
      </c>
      <c r="K11" s="169">
        <v>1</v>
      </c>
      <c r="L11" s="169">
        <v>10</v>
      </c>
      <c r="M11" s="170" t="s">
        <v>13</v>
      </c>
    </row>
    <row r="12" spans="1:16">
      <c r="A12" s="154" t="s">
        <v>1271</v>
      </c>
      <c r="B12" s="35" t="s">
        <v>9</v>
      </c>
      <c r="C12" s="36" t="s">
        <v>15</v>
      </c>
      <c r="D12" s="35"/>
      <c r="E12" s="35"/>
      <c r="F12" s="37"/>
      <c r="G12" s="37"/>
      <c r="H12" s="37" t="s">
        <v>11</v>
      </c>
      <c r="I12" s="37" t="s">
        <v>12</v>
      </c>
      <c r="J12" s="38" t="s">
        <v>13</v>
      </c>
      <c r="K12" s="38">
        <v>1</v>
      </c>
      <c r="L12" s="38">
        <v>10</v>
      </c>
      <c r="M12" s="155" t="s">
        <v>13</v>
      </c>
    </row>
    <row r="13" spans="1:16">
      <c r="A13" s="154" t="s">
        <v>1272</v>
      </c>
      <c r="B13" s="35" t="s">
        <v>9</v>
      </c>
      <c r="C13" s="36" t="s">
        <v>1273</v>
      </c>
      <c r="D13" s="35"/>
      <c r="E13" s="35"/>
      <c r="F13" s="37"/>
      <c r="G13" s="37"/>
      <c r="H13" s="37" t="s">
        <v>11</v>
      </c>
      <c r="I13" s="37" t="s">
        <v>12</v>
      </c>
      <c r="J13" s="38" t="s">
        <v>13</v>
      </c>
      <c r="K13" s="38">
        <v>1</v>
      </c>
      <c r="L13" s="38">
        <v>10</v>
      </c>
      <c r="M13" s="155" t="s">
        <v>13</v>
      </c>
    </row>
    <row r="14" spans="1:16">
      <c r="A14" s="154" t="s">
        <v>1274</v>
      </c>
      <c r="B14" s="35" t="s">
        <v>9</v>
      </c>
      <c r="C14" s="36" t="s">
        <v>19</v>
      </c>
      <c r="D14" s="35"/>
      <c r="E14" s="35"/>
      <c r="F14" s="37"/>
      <c r="G14" s="37"/>
      <c r="H14" s="37" t="s">
        <v>11</v>
      </c>
      <c r="I14" s="37" t="s">
        <v>12</v>
      </c>
      <c r="J14" s="38" t="s">
        <v>13</v>
      </c>
      <c r="K14" s="38">
        <v>1</v>
      </c>
      <c r="L14" s="38">
        <v>10</v>
      </c>
      <c r="M14" s="155" t="s">
        <v>13</v>
      </c>
    </row>
    <row r="15" spans="1:16" ht="15" thickBot="1">
      <c r="A15" s="156" t="s">
        <v>1275</v>
      </c>
      <c r="B15" s="157" t="s">
        <v>9</v>
      </c>
      <c r="C15" s="158" t="s">
        <v>1276</v>
      </c>
      <c r="D15" s="157"/>
      <c r="E15" s="157"/>
      <c r="F15" s="159"/>
      <c r="G15" s="159"/>
      <c r="H15" s="159" t="s">
        <v>11</v>
      </c>
      <c r="I15" s="159" t="s">
        <v>12</v>
      </c>
      <c r="J15" s="160" t="s">
        <v>13</v>
      </c>
      <c r="K15" s="160">
        <v>1</v>
      </c>
      <c r="L15" s="160">
        <v>10</v>
      </c>
      <c r="M15" s="161" t="s">
        <v>13</v>
      </c>
    </row>
    <row r="16" spans="1:16">
      <c r="A16" s="979" t="s">
        <v>1004</v>
      </c>
      <c r="B16" s="711" t="s">
        <v>21</v>
      </c>
      <c r="C16" s="980" t="s">
        <v>1005</v>
      </c>
      <c r="D16" s="711"/>
      <c r="E16" s="711"/>
      <c r="F16" s="712"/>
      <c r="G16" s="712"/>
      <c r="H16" s="712"/>
      <c r="I16" s="712"/>
      <c r="J16" s="733" t="s">
        <v>1673</v>
      </c>
      <c r="K16" s="733"/>
      <c r="L16" s="733"/>
      <c r="M16" s="734" t="s">
        <v>13</v>
      </c>
    </row>
    <row r="17" spans="1:13">
      <c r="A17" s="925" t="s">
        <v>1293</v>
      </c>
      <c r="B17" s="675" t="s">
        <v>24</v>
      </c>
      <c r="C17" s="778" t="s">
        <v>1006</v>
      </c>
      <c r="D17" s="675"/>
      <c r="E17" s="675"/>
      <c r="F17" s="704"/>
      <c r="G17" s="704"/>
      <c r="H17" s="704"/>
      <c r="I17" s="705" t="s">
        <v>12</v>
      </c>
      <c r="J17" s="704"/>
      <c r="K17" s="704"/>
      <c r="L17" s="704"/>
      <c r="M17" s="706"/>
    </row>
    <row r="18" spans="1:13">
      <c r="A18" s="605" t="s">
        <v>1007</v>
      </c>
      <c r="B18" s="606" t="s">
        <v>31</v>
      </c>
      <c r="C18" s="607" t="s">
        <v>1008</v>
      </c>
      <c r="D18" s="677"/>
      <c r="E18" s="677" t="s">
        <v>424</v>
      </c>
      <c r="F18" s="448" t="s">
        <v>1657</v>
      </c>
      <c r="G18" s="448" t="s">
        <v>1657</v>
      </c>
      <c r="H18" s="448" t="s">
        <v>43</v>
      </c>
      <c r="I18" s="737" t="s">
        <v>12</v>
      </c>
      <c r="J18" s="448" t="s">
        <v>1673</v>
      </c>
      <c r="K18" s="448"/>
      <c r="L18" s="448"/>
      <c r="M18" s="708" t="s">
        <v>11</v>
      </c>
    </row>
    <row r="19" spans="1:13">
      <c r="A19" s="678" t="s">
        <v>1009</v>
      </c>
      <c r="B19" s="606" t="s">
        <v>31</v>
      </c>
      <c r="C19" s="607" t="s">
        <v>1010</v>
      </c>
      <c r="D19" s="677"/>
      <c r="E19" s="448" t="s">
        <v>42</v>
      </c>
      <c r="F19" s="448" t="s">
        <v>883</v>
      </c>
      <c r="G19" s="448" t="s">
        <v>1657</v>
      </c>
      <c r="H19" s="448" t="s">
        <v>43</v>
      </c>
      <c r="I19" s="737" t="s">
        <v>12</v>
      </c>
      <c r="J19" s="448" t="s">
        <v>1673</v>
      </c>
      <c r="K19" s="448"/>
      <c r="L19" s="448"/>
      <c r="M19" s="708" t="s">
        <v>11</v>
      </c>
    </row>
    <row r="20" spans="1:13">
      <c r="A20" s="678" t="s">
        <v>1011</v>
      </c>
      <c r="B20" s="606" t="s">
        <v>31</v>
      </c>
      <c r="C20" s="607" t="s">
        <v>1012</v>
      </c>
      <c r="D20" s="677"/>
      <c r="E20" s="325" t="s">
        <v>1698</v>
      </c>
      <c r="F20" s="321" t="s">
        <v>1697</v>
      </c>
      <c r="G20" s="321" t="s">
        <v>1699</v>
      </c>
      <c r="H20" s="448" t="s">
        <v>43</v>
      </c>
      <c r="I20" s="737" t="s">
        <v>12</v>
      </c>
      <c r="J20" s="448" t="s">
        <v>1673</v>
      </c>
      <c r="K20" s="448"/>
      <c r="L20" s="448"/>
      <c r="M20" s="708" t="s">
        <v>11</v>
      </c>
    </row>
    <row r="21" spans="1:13">
      <c r="A21" s="678" t="s">
        <v>1014</v>
      </c>
      <c r="B21" s="606" t="s">
        <v>27</v>
      </c>
      <c r="C21" s="607" t="s">
        <v>1294</v>
      </c>
      <c r="D21" s="677"/>
      <c r="E21" s="677" t="s">
        <v>1013</v>
      </c>
      <c r="F21" s="448" t="s">
        <v>883</v>
      </c>
      <c r="G21" s="448" t="s">
        <v>1657</v>
      </c>
      <c r="H21" s="448" t="s">
        <v>43</v>
      </c>
      <c r="I21" s="737" t="s">
        <v>12</v>
      </c>
      <c r="J21" s="448" t="s">
        <v>1673</v>
      </c>
      <c r="K21" s="448"/>
      <c r="L21" s="448"/>
      <c r="M21" s="708" t="s">
        <v>11</v>
      </c>
    </row>
    <row r="22" spans="1:13">
      <c r="A22" s="830" t="s">
        <v>1295</v>
      </c>
      <c r="B22" s="675" t="s">
        <v>24</v>
      </c>
      <c r="C22" s="703" t="s">
        <v>1016</v>
      </c>
      <c r="D22" s="675"/>
      <c r="E22" s="675"/>
      <c r="F22" s="704"/>
      <c r="G22" s="704"/>
      <c r="H22" s="704"/>
      <c r="I22" s="705" t="s">
        <v>12</v>
      </c>
      <c r="J22" s="704"/>
      <c r="K22" s="704"/>
      <c r="L22" s="704"/>
      <c r="M22" s="706"/>
    </row>
    <row r="23" spans="1:13">
      <c r="A23" s="605" t="s">
        <v>1017</v>
      </c>
      <c r="B23" s="606" t="s">
        <v>31</v>
      </c>
      <c r="C23" s="607" t="s">
        <v>1018</v>
      </c>
      <c r="D23" s="448"/>
      <c r="E23" s="448" t="s">
        <v>56</v>
      </c>
      <c r="F23" s="448" t="s">
        <v>1696</v>
      </c>
      <c r="G23" s="448" t="s">
        <v>1657</v>
      </c>
      <c r="H23" s="448" t="s">
        <v>43</v>
      </c>
      <c r="I23" s="737" t="s">
        <v>12</v>
      </c>
      <c r="J23" s="448" t="s">
        <v>1673</v>
      </c>
      <c r="K23" s="448"/>
      <c r="L23" s="448"/>
      <c r="M23" s="708" t="s">
        <v>11</v>
      </c>
    </row>
    <row r="24" spans="1:13">
      <c r="A24" s="605" t="s">
        <v>1019</v>
      </c>
      <c r="B24" s="606" t="s">
        <v>31</v>
      </c>
      <c r="C24" s="607" t="s">
        <v>1020</v>
      </c>
      <c r="D24" s="448" t="s">
        <v>1657</v>
      </c>
      <c r="E24" s="448" t="s">
        <v>897</v>
      </c>
      <c r="F24" s="448" t="s">
        <v>883</v>
      </c>
      <c r="G24" s="448" t="s">
        <v>1657</v>
      </c>
      <c r="H24" s="448" t="s">
        <v>43</v>
      </c>
      <c r="I24" s="737" t="s">
        <v>12</v>
      </c>
      <c r="J24" s="448" t="s">
        <v>1673</v>
      </c>
      <c r="K24" s="448"/>
      <c r="L24" s="448"/>
      <c r="M24" s="708" t="s">
        <v>11</v>
      </c>
    </row>
    <row r="25" spans="1:13" ht="15" thickBot="1">
      <c r="A25" s="679" t="s">
        <v>1021</v>
      </c>
      <c r="B25" s="680" t="s">
        <v>31</v>
      </c>
      <c r="C25" s="681" t="s">
        <v>1022</v>
      </c>
      <c r="D25" s="688" t="s">
        <v>1657</v>
      </c>
      <c r="E25" s="688" t="s">
        <v>42</v>
      </c>
      <c r="F25" s="688" t="s">
        <v>883</v>
      </c>
      <c r="G25" s="688" t="s">
        <v>1657</v>
      </c>
      <c r="H25" s="688" t="s">
        <v>43</v>
      </c>
      <c r="I25" s="738" t="s">
        <v>12</v>
      </c>
      <c r="J25" s="448" t="s">
        <v>1673</v>
      </c>
      <c r="K25" s="688"/>
      <c r="L25" s="688"/>
      <c r="M25" s="710" t="s">
        <v>11</v>
      </c>
    </row>
    <row r="26" spans="1:13">
      <c r="A26" s="831" t="s">
        <v>1023</v>
      </c>
      <c r="B26" s="711" t="s">
        <v>21</v>
      </c>
      <c r="C26" s="832" t="s">
        <v>1296</v>
      </c>
      <c r="D26" s="711"/>
      <c r="E26" s="711"/>
      <c r="F26" s="712"/>
      <c r="G26" s="712"/>
      <c r="H26" s="712"/>
      <c r="I26" s="712"/>
      <c r="J26" s="733" t="s">
        <v>1673</v>
      </c>
      <c r="K26" s="733"/>
      <c r="L26" s="733"/>
      <c r="M26" s="734" t="s">
        <v>13</v>
      </c>
    </row>
    <row r="27" spans="1:13">
      <c r="A27" s="830" t="s">
        <v>1297</v>
      </c>
      <c r="B27" s="675" t="s">
        <v>24</v>
      </c>
      <c r="C27" s="703" t="s">
        <v>1025</v>
      </c>
      <c r="D27" s="675"/>
      <c r="E27" s="675"/>
      <c r="F27" s="704"/>
      <c r="G27" s="704"/>
      <c r="H27" s="704"/>
      <c r="I27" s="704" t="s">
        <v>12</v>
      </c>
      <c r="J27" s="704"/>
      <c r="K27" s="704"/>
      <c r="L27" s="704"/>
      <c r="M27" s="706"/>
    </row>
    <row r="28" spans="1:13">
      <c r="A28" s="605" t="s">
        <v>1026</v>
      </c>
      <c r="B28" s="606" t="s">
        <v>31</v>
      </c>
      <c r="C28" s="607" t="s">
        <v>1027</v>
      </c>
      <c r="D28" s="677"/>
      <c r="E28" s="677" t="s">
        <v>424</v>
      </c>
      <c r="F28" s="448" t="s">
        <v>1657</v>
      </c>
      <c r="G28" s="448" t="s">
        <v>1657</v>
      </c>
      <c r="H28" s="448" t="s">
        <v>43</v>
      </c>
      <c r="I28" s="448" t="s">
        <v>12</v>
      </c>
      <c r="J28" s="448" t="s">
        <v>1673</v>
      </c>
      <c r="K28" s="448"/>
      <c r="L28" s="448"/>
      <c r="M28" s="708" t="s">
        <v>11</v>
      </c>
    </row>
    <row r="29" spans="1:13">
      <c r="A29" s="678" t="s">
        <v>1028</v>
      </c>
      <c r="B29" s="606" t="s">
        <v>31</v>
      </c>
      <c r="C29" s="607" t="s">
        <v>1029</v>
      </c>
      <c r="D29" s="677"/>
      <c r="E29" s="448" t="s">
        <v>42</v>
      </c>
      <c r="F29" s="448" t="s">
        <v>883</v>
      </c>
      <c r="G29" s="448" t="s">
        <v>1657</v>
      </c>
      <c r="H29" s="448" t="s">
        <v>43</v>
      </c>
      <c r="I29" s="448" t="s">
        <v>12</v>
      </c>
      <c r="J29" s="448" t="s">
        <v>1673</v>
      </c>
      <c r="K29" s="448"/>
      <c r="L29" s="448"/>
      <c r="M29" s="708" t="s">
        <v>11</v>
      </c>
    </row>
    <row r="30" spans="1:13">
      <c r="A30" s="678" t="s">
        <v>1030</v>
      </c>
      <c r="B30" s="606" t="s">
        <v>31</v>
      </c>
      <c r="C30" s="607" t="s">
        <v>1031</v>
      </c>
      <c r="D30" s="677"/>
      <c r="E30" s="325" t="s">
        <v>1698</v>
      </c>
      <c r="F30" s="321" t="s">
        <v>1697</v>
      </c>
      <c r="G30" s="321" t="s">
        <v>1699</v>
      </c>
      <c r="H30" s="448" t="s">
        <v>43</v>
      </c>
      <c r="I30" s="448" t="s">
        <v>12</v>
      </c>
      <c r="J30" s="448" t="s">
        <v>1673</v>
      </c>
      <c r="K30" s="448"/>
      <c r="L30" s="448"/>
      <c r="M30" s="708" t="s">
        <v>11</v>
      </c>
    </row>
    <row r="31" spans="1:13">
      <c r="A31" s="678" t="s">
        <v>1014</v>
      </c>
      <c r="B31" s="606" t="s">
        <v>27</v>
      </c>
      <c r="C31" s="607" t="s">
        <v>1294</v>
      </c>
      <c r="D31" s="677"/>
      <c r="E31" s="677" t="s">
        <v>1013</v>
      </c>
      <c r="F31" s="448" t="s">
        <v>883</v>
      </c>
      <c r="G31" s="448" t="s">
        <v>1657</v>
      </c>
      <c r="H31" s="448" t="s">
        <v>43</v>
      </c>
      <c r="I31" s="448" t="s">
        <v>12</v>
      </c>
      <c r="J31" s="448" t="s">
        <v>1673</v>
      </c>
      <c r="K31" s="448"/>
      <c r="L31" s="448"/>
      <c r="M31" s="708" t="s">
        <v>11</v>
      </c>
    </row>
    <row r="32" spans="1:13">
      <c r="A32" s="830" t="s">
        <v>1298</v>
      </c>
      <c r="B32" s="675" t="s">
        <v>24</v>
      </c>
      <c r="C32" s="703" t="s">
        <v>1032</v>
      </c>
      <c r="D32" s="675"/>
      <c r="E32" s="675"/>
      <c r="F32" s="704"/>
      <c r="G32" s="704"/>
      <c r="H32" s="704"/>
      <c r="I32" s="704" t="s">
        <v>12</v>
      </c>
      <c r="J32" s="704"/>
      <c r="K32" s="704"/>
      <c r="L32" s="704"/>
      <c r="M32" s="706"/>
    </row>
    <row r="33" spans="1:13">
      <c r="A33" s="678" t="s">
        <v>1033</v>
      </c>
      <c r="B33" s="606" t="s">
        <v>31</v>
      </c>
      <c r="C33" s="607" t="s">
        <v>1034</v>
      </c>
      <c r="D33" s="677"/>
      <c r="E33" s="448" t="s">
        <v>42</v>
      </c>
      <c r="F33" s="448" t="s">
        <v>883</v>
      </c>
      <c r="G33" s="448" t="s">
        <v>1657</v>
      </c>
      <c r="H33" s="448" t="s">
        <v>43</v>
      </c>
      <c r="I33" s="448" t="s">
        <v>12</v>
      </c>
      <c r="J33" s="448" t="s">
        <v>1673</v>
      </c>
      <c r="K33" s="448"/>
      <c r="L33" s="448"/>
      <c r="M33" s="708" t="s">
        <v>11</v>
      </c>
    </row>
    <row r="34" spans="1:13">
      <c r="A34" s="678" t="s">
        <v>1035</v>
      </c>
      <c r="B34" s="606" t="s">
        <v>31</v>
      </c>
      <c r="C34" s="607" t="s">
        <v>1036</v>
      </c>
      <c r="D34" s="677"/>
      <c r="E34" s="677" t="s">
        <v>42</v>
      </c>
      <c r="F34" s="448" t="s">
        <v>1696</v>
      </c>
      <c r="G34" s="448" t="s">
        <v>1657</v>
      </c>
      <c r="H34" s="448" t="s">
        <v>43</v>
      </c>
      <c r="I34" s="448" t="s">
        <v>12</v>
      </c>
      <c r="J34" s="448" t="s">
        <v>1673</v>
      </c>
      <c r="K34" s="448"/>
      <c r="L34" s="448"/>
      <c r="M34" s="708" t="s">
        <v>11</v>
      </c>
    </row>
    <row r="35" spans="1:13">
      <c r="A35" s="678" t="s">
        <v>1037</v>
      </c>
      <c r="B35" s="606" t="s">
        <v>31</v>
      </c>
      <c r="C35" s="607" t="s">
        <v>1038</v>
      </c>
      <c r="D35" s="677" t="s">
        <v>1657</v>
      </c>
      <c r="E35" s="448" t="s">
        <v>42</v>
      </c>
      <c r="F35" s="448" t="s">
        <v>883</v>
      </c>
      <c r="G35" s="448" t="s">
        <v>1657</v>
      </c>
      <c r="H35" s="448" t="s">
        <v>43</v>
      </c>
      <c r="I35" s="448" t="s">
        <v>12</v>
      </c>
      <c r="J35" s="448" t="s">
        <v>1673</v>
      </c>
      <c r="K35" s="448"/>
      <c r="L35" s="448"/>
      <c r="M35" s="708" t="s">
        <v>11</v>
      </c>
    </row>
    <row r="36" spans="1:13">
      <c r="A36" s="678" t="s">
        <v>1039</v>
      </c>
      <c r="B36" s="606" t="s">
        <v>31</v>
      </c>
      <c r="C36" s="607" t="s">
        <v>1040</v>
      </c>
      <c r="D36" s="677" t="s">
        <v>1657</v>
      </c>
      <c r="E36" s="448" t="s">
        <v>42</v>
      </c>
      <c r="F36" s="448" t="s">
        <v>883</v>
      </c>
      <c r="G36" s="448" t="s">
        <v>1657</v>
      </c>
      <c r="H36" s="448" t="s">
        <v>43</v>
      </c>
      <c r="I36" s="448" t="s">
        <v>12</v>
      </c>
      <c r="J36" s="448" t="s">
        <v>1673</v>
      </c>
      <c r="K36" s="448"/>
      <c r="L36" s="448"/>
      <c r="M36" s="708" t="s">
        <v>11</v>
      </c>
    </row>
    <row r="37" spans="1:13" ht="15" thickBot="1">
      <c r="A37" s="981" t="s">
        <v>1041</v>
      </c>
      <c r="B37" s="680" t="s">
        <v>31</v>
      </c>
      <c r="C37" s="681" t="s">
        <v>1042</v>
      </c>
      <c r="D37" s="682"/>
      <c r="E37" s="688" t="s">
        <v>42</v>
      </c>
      <c r="F37" s="688" t="s">
        <v>883</v>
      </c>
      <c r="G37" s="688" t="s">
        <v>1657</v>
      </c>
      <c r="H37" s="688" t="s">
        <v>43</v>
      </c>
      <c r="I37" s="688" t="s">
        <v>12</v>
      </c>
      <c r="J37" s="448" t="s">
        <v>1673</v>
      </c>
      <c r="K37" s="688"/>
      <c r="L37" s="688"/>
      <c r="M37" s="710" t="s">
        <v>11</v>
      </c>
    </row>
    <row r="38" spans="1:13">
      <c r="A38" s="831" t="s">
        <v>1043</v>
      </c>
      <c r="B38" s="711" t="s">
        <v>21</v>
      </c>
      <c r="C38" s="832" t="s">
        <v>1044</v>
      </c>
      <c r="D38" s="711"/>
      <c r="E38" s="711"/>
      <c r="F38" s="712"/>
      <c r="G38" s="712"/>
      <c r="H38" s="712"/>
      <c r="I38" s="712"/>
      <c r="J38" s="733" t="s">
        <v>1673</v>
      </c>
      <c r="K38" s="733"/>
      <c r="L38" s="733"/>
      <c r="M38" s="734" t="s">
        <v>13</v>
      </c>
    </row>
    <row r="39" spans="1:13">
      <c r="A39" s="830" t="s">
        <v>1299</v>
      </c>
      <c r="B39" s="675" t="s">
        <v>24</v>
      </c>
      <c r="C39" s="703" t="s">
        <v>1045</v>
      </c>
      <c r="D39" s="675"/>
      <c r="E39" s="675"/>
      <c r="F39" s="704"/>
      <c r="G39" s="704"/>
      <c r="H39" s="704"/>
      <c r="I39" s="704" t="s">
        <v>12</v>
      </c>
      <c r="J39" s="704"/>
      <c r="K39" s="704"/>
      <c r="L39" s="704"/>
      <c r="M39" s="706"/>
    </row>
    <row r="40" spans="1:13">
      <c r="A40" s="605" t="s">
        <v>1046</v>
      </c>
      <c r="B40" s="606" t="s">
        <v>31</v>
      </c>
      <c r="C40" s="607" t="s">
        <v>1047</v>
      </c>
      <c r="D40" s="677"/>
      <c r="E40" s="677" t="s">
        <v>424</v>
      </c>
      <c r="F40" s="448" t="s">
        <v>1657</v>
      </c>
      <c r="G40" s="448" t="s">
        <v>1657</v>
      </c>
      <c r="H40" s="448" t="s">
        <v>43</v>
      </c>
      <c r="I40" s="448" t="s">
        <v>12</v>
      </c>
      <c r="J40" s="448" t="s">
        <v>1673</v>
      </c>
      <c r="K40" s="448"/>
      <c r="L40" s="448"/>
      <c r="M40" s="708" t="s">
        <v>11</v>
      </c>
    </row>
    <row r="41" spans="1:13">
      <c r="A41" s="678" t="s">
        <v>1048</v>
      </c>
      <c r="B41" s="606" t="s">
        <v>31</v>
      </c>
      <c r="C41" s="607" t="s">
        <v>1049</v>
      </c>
      <c r="D41" s="677"/>
      <c r="E41" s="448" t="s">
        <v>42</v>
      </c>
      <c r="F41" s="448" t="s">
        <v>883</v>
      </c>
      <c r="G41" s="448" t="s">
        <v>1657</v>
      </c>
      <c r="H41" s="448" t="s">
        <v>43</v>
      </c>
      <c r="I41" s="448" t="s">
        <v>12</v>
      </c>
      <c r="J41" s="448" t="s">
        <v>1673</v>
      </c>
      <c r="K41" s="448"/>
      <c r="L41" s="448"/>
      <c r="M41" s="708" t="s">
        <v>11</v>
      </c>
    </row>
    <row r="42" spans="1:13">
      <c r="A42" s="678" t="s">
        <v>1050</v>
      </c>
      <c r="B42" s="606" t="s">
        <v>31</v>
      </c>
      <c r="C42" s="607" t="s">
        <v>1051</v>
      </c>
      <c r="D42" s="677"/>
      <c r="E42" s="325" t="s">
        <v>1698</v>
      </c>
      <c r="F42" s="321" t="s">
        <v>1697</v>
      </c>
      <c r="G42" s="321" t="s">
        <v>1699</v>
      </c>
      <c r="H42" s="448" t="s">
        <v>43</v>
      </c>
      <c r="I42" s="448" t="s">
        <v>12</v>
      </c>
      <c r="J42" s="448" t="s">
        <v>1673</v>
      </c>
      <c r="K42" s="448"/>
      <c r="L42" s="448"/>
      <c r="M42" s="708" t="s">
        <v>11</v>
      </c>
    </row>
    <row r="43" spans="1:13">
      <c r="A43" s="678" t="s">
        <v>1014</v>
      </c>
      <c r="B43" s="606" t="s">
        <v>27</v>
      </c>
      <c r="C43" s="607" t="s">
        <v>1294</v>
      </c>
      <c r="D43" s="677"/>
      <c r="E43" s="677" t="s">
        <v>1013</v>
      </c>
      <c r="F43" s="448" t="s">
        <v>883</v>
      </c>
      <c r="G43" s="448" t="s">
        <v>1657</v>
      </c>
      <c r="H43" s="448" t="s">
        <v>43</v>
      </c>
      <c r="I43" s="448" t="s">
        <v>12</v>
      </c>
      <c r="J43" s="448" t="s">
        <v>1673</v>
      </c>
      <c r="K43" s="448"/>
      <c r="L43" s="448"/>
      <c r="M43" s="708" t="s">
        <v>11</v>
      </c>
    </row>
    <row r="44" spans="1:13">
      <c r="A44" s="830" t="s">
        <v>1300</v>
      </c>
      <c r="B44" s="675" t="s">
        <v>24</v>
      </c>
      <c r="C44" s="703" t="s">
        <v>1052</v>
      </c>
      <c r="D44" s="675"/>
      <c r="E44" s="675"/>
      <c r="F44" s="704"/>
      <c r="G44" s="704"/>
      <c r="H44" s="704"/>
      <c r="I44" s="704" t="s">
        <v>12</v>
      </c>
      <c r="J44" s="704"/>
      <c r="K44" s="704"/>
      <c r="L44" s="704"/>
      <c r="M44" s="706"/>
    </row>
    <row r="45" spans="1:13">
      <c r="A45" s="678" t="s">
        <v>1053</v>
      </c>
      <c r="B45" s="606" t="s">
        <v>31</v>
      </c>
      <c r="C45" s="607" t="s">
        <v>1054</v>
      </c>
      <c r="D45" s="677"/>
      <c r="E45" s="448" t="s">
        <v>42</v>
      </c>
      <c r="F45" s="448" t="s">
        <v>883</v>
      </c>
      <c r="G45" s="448" t="s">
        <v>1657</v>
      </c>
      <c r="H45" s="448" t="s">
        <v>43</v>
      </c>
      <c r="I45" s="448" t="s">
        <v>12</v>
      </c>
      <c r="J45" s="448" t="s">
        <v>1673</v>
      </c>
      <c r="K45" s="448"/>
      <c r="L45" s="448"/>
      <c r="M45" s="708" t="s">
        <v>11</v>
      </c>
    </row>
    <row r="46" spans="1:13">
      <c r="A46" s="678" t="s">
        <v>1055</v>
      </c>
      <c r="B46" s="606" t="s">
        <v>31</v>
      </c>
      <c r="C46" s="607" t="s">
        <v>1056</v>
      </c>
      <c r="D46" s="677"/>
      <c r="E46" s="448" t="s">
        <v>42</v>
      </c>
      <c r="F46" s="448" t="s">
        <v>883</v>
      </c>
      <c r="G46" s="448" t="s">
        <v>1657</v>
      </c>
      <c r="H46" s="448" t="s">
        <v>43</v>
      </c>
      <c r="I46" s="448" t="s">
        <v>12</v>
      </c>
      <c r="J46" s="448" t="s">
        <v>1673</v>
      </c>
      <c r="K46" s="448"/>
      <c r="L46" s="448"/>
      <c r="M46" s="708" t="s">
        <v>11</v>
      </c>
    </row>
    <row r="47" spans="1:13">
      <c r="A47" s="678" t="s">
        <v>1057</v>
      </c>
      <c r="B47" s="606" t="s">
        <v>31</v>
      </c>
      <c r="C47" s="607" t="s">
        <v>1058</v>
      </c>
      <c r="D47" s="677" t="s">
        <v>1657</v>
      </c>
      <c r="E47" s="448" t="s">
        <v>42</v>
      </c>
      <c r="F47" s="448" t="s">
        <v>883</v>
      </c>
      <c r="G47" s="448" t="s">
        <v>1657</v>
      </c>
      <c r="H47" s="448" t="s">
        <v>43</v>
      </c>
      <c r="I47" s="448" t="s">
        <v>12</v>
      </c>
      <c r="J47" s="448" t="s">
        <v>1673</v>
      </c>
      <c r="K47" s="448"/>
      <c r="L47" s="448"/>
      <c r="M47" s="708" t="s">
        <v>11</v>
      </c>
    </row>
    <row r="48" spans="1:13">
      <c r="A48" s="678" t="s">
        <v>1059</v>
      </c>
      <c r="B48" s="606" t="s">
        <v>31</v>
      </c>
      <c r="C48" s="607" t="s">
        <v>1060</v>
      </c>
      <c r="D48" s="677" t="s">
        <v>1657</v>
      </c>
      <c r="E48" s="448" t="s">
        <v>42</v>
      </c>
      <c r="F48" s="448" t="s">
        <v>883</v>
      </c>
      <c r="G48" s="448" t="s">
        <v>1657</v>
      </c>
      <c r="H48" s="448" t="s">
        <v>43</v>
      </c>
      <c r="I48" s="448" t="s">
        <v>12</v>
      </c>
      <c r="J48" s="448" t="s">
        <v>1673</v>
      </c>
      <c r="K48" s="448"/>
      <c r="L48" s="448"/>
      <c r="M48" s="708" t="s">
        <v>11</v>
      </c>
    </row>
    <row r="49" spans="1:13">
      <c r="A49" s="678" t="s">
        <v>1061</v>
      </c>
      <c r="B49" s="606" t="s">
        <v>31</v>
      </c>
      <c r="C49" s="607" t="s">
        <v>1062</v>
      </c>
      <c r="D49" s="677"/>
      <c r="E49" s="677" t="s">
        <v>56</v>
      </c>
      <c r="F49" s="448" t="s">
        <v>1696</v>
      </c>
      <c r="G49" s="448" t="s">
        <v>1657</v>
      </c>
      <c r="H49" s="448" t="s">
        <v>43</v>
      </c>
      <c r="I49" s="448" t="s">
        <v>12</v>
      </c>
      <c r="J49" s="448" t="s">
        <v>1673</v>
      </c>
      <c r="K49" s="448"/>
      <c r="L49" s="448"/>
      <c r="M49" s="708" t="s">
        <v>11</v>
      </c>
    </row>
    <row r="50" spans="1:13">
      <c r="A50" s="678" t="s">
        <v>1063</v>
      </c>
      <c r="B50" s="606" t="s">
        <v>31</v>
      </c>
      <c r="C50" s="607" t="s">
        <v>1064</v>
      </c>
      <c r="D50" s="677"/>
      <c r="E50" s="448" t="s">
        <v>42</v>
      </c>
      <c r="F50" s="448" t="s">
        <v>883</v>
      </c>
      <c r="G50" s="448" t="s">
        <v>1657</v>
      </c>
      <c r="H50" s="448" t="s">
        <v>43</v>
      </c>
      <c r="I50" s="448" t="s">
        <v>12</v>
      </c>
      <c r="J50" s="448" t="s">
        <v>1673</v>
      </c>
      <c r="K50" s="448"/>
      <c r="L50" s="448"/>
      <c r="M50" s="708" t="s">
        <v>11</v>
      </c>
    </row>
    <row r="51" spans="1:13">
      <c r="A51" s="678" t="s">
        <v>1065</v>
      </c>
      <c r="B51" s="606" t="s">
        <v>31</v>
      </c>
      <c r="C51" s="607" t="s">
        <v>1066</v>
      </c>
      <c r="D51" s="677" t="s">
        <v>1657</v>
      </c>
      <c r="E51" s="448" t="s">
        <v>897</v>
      </c>
      <c r="F51" s="448" t="s">
        <v>883</v>
      </c>
      <c r="G51" s="448" t="s">
        <v>1657</v>
      </c>
      <c r="H51" s="448" t="s">
        <v>43</v>
      </c>
      <c r="I51" s="448" t="s">
        <v>12</v>
      </c>
      <c r="J51" s="448" t="s">
        <v>1673</v>
      </c>
      <c r="K51" s="448"/>
      <c r="L51" s="448"/>
      <c r="M51" s="708" t="s">
        <v>11</v>
      </c>
    </row>
    <row r="52" spans="1:13" ht="15" thickBot="1">
      <c r="A52" s="981" t="s">
        <v>1067</v>
      </c>
      <c r="B52" s="680" t="s">
        <v>31</v>
      </c>
      <c r="C52" s="681" t="s">
        <v>1068</v>
      </c>
      <c r="D52" s="682" t="s">
        <v>1657</v>
      </c>
      <c r="E52" s="688" t="s">
        <v>42</v>
      </c>
      <c r="F52" s="688" t="s">
        <v>883</v>
      </c>
      <c r="G52" s="688" t="s">
        <v>1657</v>
      </c>
      <c r="H52" s="688" t="s">
        <v>43</v>
      </c>
      <c r="I52" s="688" t="s">
        <v>12</v>
      </c>
      <c r="J52" s="448" t="s">
        <v>1673</v>
      </c>
      <c r="K52" s="688"/>
      <c r="L52" s="688"/>
      <c r="M52" s="710" t="s">
        <v>11</v>
      </c>
    </row>
    <row r="53" spans="1:13">
      <c r="A53" s="831" t="s">
        <v>1069</v>
      </c>
      <c r="B53" s="711" t="s">
        <v>21</v>
      </c>
      <c r="C53" s="832" t="s">
        <v>1301</v>
      </c>
      <c r="D53" s="711"/>
      <c r="E53" s="711"/>
      <c r="F53" s="712"/>
      <c r="G53" s="712"/>
      <c r="H53" s="712"/>
      <c r="I53" s="712"/>
      <c r="J53" s="733" t="s">
        <v>1673</v>
      </c>
      <c r="K53" s="733"/>
      <c r="L53" s="733"/>
      <c r="M53" s="734" t="s">
        <v>13</v>
      </c>
    </row>
    <row r="54" spans="1:13">
      <c r="A54" s="830" t="s">
        <v>1302</v>
      </c>
      <c r="B54" s="675" t="s">
        <v>24</v>
      </c>
      <c r="C54" s="703" t="s">
        <v>1071</v>
      </c>
      <c r="D54" s="675"/>
      <c r="E54" s="675"/>
      <c r="F54" s="704"/>
      <c r="G54" s="704"/>
      <c r="H54" s="704"/>
      <c r="I54" s="704" t="s">
        <v>12</v>
      </c>
      <c r="J54" s="704"/>
      <c r="K54" s="704"/>
      <c r="L54" s="704"/>
      <c r="M54" s="706"/>
    </row>
    <row r="55" spans="1:13">
      <c r="A55" s="605" t="s">
        <v>1072</v>
      </c>
      <c r="B55" s="606" t="s">
        <v>31</v>
      </c>
      <c r="C55" s="607" t="s">
        <v>1073</v>
      </c>
      <c r="D55" s="677"/>
      <c r="E55" s="677" t="s">
        <v>424</v>
      </c>
      <c r="F55" s="448" t="s">
        <v>1657</v>
      </c>
      <c r="G55" s="448" t="s">
        <v>1657</v>
      </c>
      <c r="H55" s="448" t="s">
        <v>43</v>
      </c>
      <c r="I55" s="448" t="s">
        <v>12</v>
      </c>
      <c r="J55" s="448" t="s">
        <v>1673</v>
      </c>
      <c r="K55" s="448"/>
      <c r="L55" s="448"/>
      <c r="M55" s="708" t="s">
        <v>11</v>
      </c>
    </row>
    <row r="56" spans="1:13">
      <c r="A56" s="678" t="s">
        <v>1074</v>
      </c>
      <c r="B56" s="606" t="s">
        <v>31</v>
      </c>
      <c r="C56" s="607" t="s">
        <v>1075</v>
      </c>
      <c r="D56" s="677"/>
      <c r="E56" s="448" t="s">
        <v>42</v>
      </c>
      <c r="F56" s="448" t="s">
        <v>883</v>
      </c>
      <c r="G56" s="448" t="s">
        <v>1657</v>
      </c>
      <c r="H56" s="448" t="s">
        <v>43</v>
      </c>
      <c r="I56" s="448" t="s">
        <v>12</v>
      </c>
      <c r="J56" s="448" t="s">
        <v>1673</v>
      </c>
      <c r="K56" s="448"/>
      <c r="L56" s="448"/>
      <c r="M56" s="708" t="s">
        <v>11</v>
      </c>
    </row>
    <row r="57" spans="1:13">
      <c r="A57" s="678" t="s">
        <v>1076</v>
      </c>
      <c r="B57" s="606" t="s">
        <v>31</v>
      </c>
      <c r="C57" s="607" t="s">
        <v>1077</v>
      </c>
      <c r="D57" s="677"/>
      <c r="E57" s="325" t="s">
        <v>1698</v>
      </c>
      <c r="F57" s="321" t="s">
        <v>1697</v>
      </c>
      <c r="G57" s="321" t="s">
        <v>1699</v>
      </c>
      <c r="H57" s="448" t="s">
        <v>43</v>
      </c>
      <c r="I57" s="448" t="s">
        <v>12</v>
      </c>
      <c r="J57" s="448" t="s">
        <v>1673</v>
      </c>
      <c r="K57" s="448"/>
      <c r="L57" s="448"/>
      <c r="M57" s="708" t="s">
        <v>11</v>
      </c>
    </row>
    <row r="58" spans="1:13">
      <c r="A58" s="678" t="s">
        <v>1014</v>
      </c>
      <c r="B58" s="606" t="s">
        <v>27</v>
      </c>
      <c r="C58" s="607" t="s">
        <v>1294</v>
      </c>
      <c r="D58" s="677"/>
      <c r="E58" s="677" t="s">
        <v>1013</v>
      </c>
      <c r="F58" s="448" t="s">
        <v>883</v>
      </c>
      <c r="G58" s="448" t="s">
        <v>1657</v>
      </c>
      <c r="H58" s="448" t="s">
        <v>43</v>
      </c>
      <c r="I58" s="448" t="s">
        <v>12</v>
      </c>
      <c r="J58" s="448" t="s">
        <v>1673</v>
      </c>
      <c r="K58" s="448"/>
      <c r="L58" s="448"/>
      <c r="M58" s="708" t="s">
        <v>11</v>
      </c>
    </row>
    <row r="59" spans="1:13">
      <c r="A59" s="830" t="s">
        <v>1303</v>
      </c>
      <c r="B59" s="675" t="s">
        <v>24</v>
      </c>
      <c r="C59" s="703" t="s">
        <v>1078</v>
      </c>
      <c r="D59" s="675"/>
      <c r="E59" s="675"/>
      <c r="F59" s="704"/>
      <c r="G59" s="704"/>
      <c r="H59" s="704"/>
      <c r="I59" s="704" t="s">
        <v>12</v>
      </c>
      <c r="J59" s="704"/>
      <c r="K59" s="704"/>
      <c r="L59" s="704"/>
      <c r="M59" s="706"/>
    </row>
    <row r="60" spans="1:13">
      <c r="A60" s="678" t="s">
        <v>1079</v>
      </c>
      <c r="B60" s="606" t="s">
        <v>31</v>
      </c>
      <c r="C60" s="607" t="s">
        <v>1080</v>
      </c>
      <c r="D60" s="677"/>
      <c r="E60" s="677" t="s">
        <v>56</v>
      </c>
      <c r="F60" s="448" t="s">
        <v>1696</v>
      </c>
      <c r="G60" s="448" t="s">
        <v>1657</v>
      </c>
      <c r="H60" s="448" t="s">
        <v>43</v>
      </c>
      <c r="I60" s="448" t="s">
        <v>12</v>
      </c>
      <c r="J60" s="448" t="s">
        <v>1673</v>
      </c>
      <c r="K60" s="448"/>
      <c r="L60" s="448"/>
      <c r="M60" s="708" t="s">
        <v>11</v>
      </c>
    </row>
    <row r="61" spans="1:13">
      <c r="A61" s="678" t="s">
        <v>1081</v>
      </c>
      <c r="B61" s="606" t="s">
        <v>31</v>
      </c>
      <c r="C61" s="607" t="s">
        <v>1082</v>
      </c>
      <c r="D61" s="677"/>
      <c r="E61" s="448" t="s">
        <v>42</v>
      </c>
      <c r="F61" s="448" t="s">
        <v>883</v>
      </c>
      <c r="G61" s="448" t="s">
        <v>1657</v>
      </c>
      <c r="H61" s="448" t="s">
        <v>43</v>
      </c>
      <c r="I61" s="448" t="s">
        <v>12</v>
      </c>
      <c r="J61" s="448" t="s">
        <v>1673</v>
      </c>
      <c r="K61" s="448"/>
      <c r="L61" s="448"/>
      <c r="M61" s="708" t="s">
        <v>11</v>
      </c>
    </row>
    <row r="62" spans="1:13" ht="15" thickBot="1">
      <c r="A62" s="981" t="s">
        <v>1083</v>
      </c>
      <c r="B62" s="680" t="s">
        <v>31</v>
      </c>
      <c r="C62" s="681" t="s">
        <v>1084</v>
      </c>
      <c r="D62" s="682"/>
      <c r="E62" s="688" t="s">
        <v>42</v>
      </c>
      <c r="F62" s="688" t="s">
        <v>883</v>
      </c>
      <c r="G62" s="688" t="s">
        <v>1657</v>
      </c>
      <c r="H62" s="688" t="s">
        <v>43</v>
      </c>
      <c r="I62" s="688" t="s">
        <v>12</v>
      </c>
      <c r="J62" s="448" t="s">
        <v>1673</v>
      </c>
      <c r="K62" s="688"/>
      <c r="L62" s="688"/>
      <c r="M62" s="710" t="s">
        <v>11</v>
      </c>
    </row>
    <row r="63" spans="1:13">
      <c r="A63" s="831" t="s">
        <v>1245</v>
      </c>
      <c r="B63" s="711" t="s">
        <v>21</v>
      </c>
      <c r="C63" s="832" t="s">
        <v>1304</v>
      </c>
      <c r="D63" s="711"/>
      <c r="E63" s="711"/>
      <c r="F63" s="712"/>
      <c r="G63" s="712"/>
      <c r="H63" s="712"/>
      <c r="I63" s="712"/>
      <c r="J63" s="733" t="s">
        <v>1673</v>
      </c>
      <c r="K63" s="733"/>
      <c r="L63" s="733"/>
      <c r="M63" s="734" t="s">
        <v>13</v>
      </c>
    </row>
    <row r="64" spans="1:13">
      <c r="A64" s="830" t="s">
        <v>1305</v>
      </c>
      <c r="B64" s="675" t="s">
        <v>24</v>
      </c>
      <c r="C64" s="703" t="s">
        <v>1087</v>
      </c>
      <c r="D64" s="675"/>
      <c r="E64" s="675"/>
      <c r="F64" s="704"/>
      <c r="G64" s="704"/>
      <c r="H64" s="704"/>
      <c r="I64" s="704" t="s">
        <v>12</v>
      </c>
      <c r="J64" s="704"/>
      <c r="K64" s="704"/>
      <c r="L64" s="704"/>
      <c r="M64" s="706"/>
    </row>
    <row r="65" spans="1:13">
      <c r="A65" s="605" t="s">
        <v>1306</v>
      </c>
      <c r="B65" s="606" t="s">
        <v>27</v>
      </c>
      <c r="C65" s="607" t="s">
        <v>1307</v>
      </c>
      <c r="D65" s="677"/>
      <c r="E65" s="677" t="s">
        <v>424</v>
      </c>
      <c r="F65" s="448" t="s">
        <v>1657</v>
      </c>
      <c r="G65" s="448" t="s">
        <v>1657</v>
      </c>
      <c r="H65" s="448" t="s">
        <v>11</v>
      </c>
      <c r="I65" s="448" t="s">
        <v>12</v>
      </c>
      <c r="J65" s="448" t="s">
        <v>1673</v>
      </c>
      <c r="K65" s="448"/>
      <c r="L65" s="448"/>
      <c r="M65" s="708" t="s">
        <v>11</v>
      </c>
    </row>
    <row r="66" spans="1:13">
      <c r="A66" s="678" t="s">
        <v>1090</v>
      </c>
      <c r="B66" s="606" t="s">
        <v>31</v>
      </c>
      <c r="C66" s="607" t="s">
        <v>1091</v>
      </c>
      <c r="D66" s="677"/>
      <c r="E66" s="448" t="s">
        <v>42</v>
      </c>
      <c r="F66" s="448" t="s">
        <v>883</v>
      </c>
      <c r="G66" s="448" t="s">
        <v>1657</v>
      </c>
      <c r="H66" s="448" t="s">
        <v>43</v>
      </c>
      <c r="I66" s="448" t="s">
        <v>12</v>
      </c>
      <c r="J66" s="448" t="s">
        <v>1673</v>
      </c>
      <c r="K66" s="448"/>
      <c r="L66" s="448"/>
      <c r="M66" s="708" t="s">
        <v>11</v>
      </c>
    </row>
    <row r="67" spans="1:13">
      <c r="A67" s="678" t="s">
        <v>1092</v>
      </c>
      <c r="B67" s="606" t="s">
        <v>31</v>
      </c>
      <c r="C67" s="607" t="s">
        <v>1093</v>
      </c>
      <c r="D67" s="677"/>
      <c r="E67" s="325" t="s">
        <v>1698</v>
      </c>
      <c r="F67" s="321" t="s">
        <v>1697</v>
      </c>
      <c r="G67" s="321" t="s">
        <v>1699</v>
      </c>
      <c r="H67" s="448" t="s">
        <v>43</v>
      </c>
      <c r="I67" s="448" t="s">
        <v>12</v>
      </c>
      <c r="J67" s="448" t="s">
        <v>1673</v>
      </c>
      <c r="K67" s="448"/>
      <c r="L67" s="448"/>
      <c r="M67" s="708" t="s">
        <v>11</v>
      </c>
    </row>
    <row r="68" spans="1:13">
      <c r="A68" s="678" t="s">
        <v>1014</v>
      </c>
      <c r="B68" s="606" t="s">
        <v>27</v>
      </c>
      <c r="C68" s="607" t="s">
        <v>1294</v>
      </c>
      <c r="D68" s="677"/>
      <c r="E68" s="677" t="s">
        <v>1013</v>
      </c>
      <c r="F68" s="448" t="s">
        <v>883</v>
      </c>
      <c r="G68" s="448" t="s">
        <v>1657</v>
      </c>
      <c r="H68" s="448" t="s">
        <v>43</v>
      </c>
      <c r="I68" s="448" t="s">
        <v>12</v>
      </c>
      <c r="J68" s="448" t="s">
        <v>1673</v>
      </c>
      <c r="K68" s="448"/>
      <c r="L68" s="448"/>
      <c r="M68" s="708" t="s">
        <v>11</v>
      </c>
    </row>
    <row r="69" spans="1:13">
      <c r="A69" s="830" t="s">
        <v>1308</v>
      </c>
      <c r="B69" s="675" t="s">
        <v>24</v>
      </c>
      <c r="C69" s="703" t="s">
        <v>1094</v>
      </c>
      <c r="D69" s="675"/>
      <c r="E69" s="675"/>
      <c r="F69" s="704"/>
      <c r="G69" s="704"/>
      <c r="H69" s="704"/>
      <c r="I69" s="704" t="s">
        <v>12</v>
      </c>
      <c r="J69" s="704"/>
      <c r="K69" s="704"/>
      <c r="L69" s="704"/>
      <c r="M69" s="706"/>
    </row>
    <row r="70" spans="1:13">
      <c r="A70" s="678" t="s">
        <v>1309</v>
      </c>
      <c r="B70" s="606" t="s">
        <v>36</v>
      </c>
      <c r="C70" s="607" t="s">
        <v>1310</v>
      </c>
      <c r="D70" s="677"/>
      <c r="E70" s="448" t="s">
        <v>42</v>
      </c>
      <c r="F70" s="448" t="s">
        <v>883</v>
      </c>
      <c r="G70" s="448" t="s">
        <v>1657</v>
      </c>
      <c r="H70" s="448" t="s">
        <v>43</v>
      </c>
      <c r="I70" s="448" t="s">
        <v>12</v>
      </c>
      <c r="J70" s="448" t="s">
        <v>1673</v>
      </c>
      <c r="K70" s="448"/>
      <c r="L70" s="448"/>
      <c r="M70" s="708" t="s">
        <v>11</v>
      </c>
    </row>
    <row r="71" spans="1:13">
      <c r="A71" s="678" t="s">
        <v>1097</v>
      </c>
      <c r="B71" s="606" t="s">
        <v>31</v>
      </c>
      <c r="C71" s="607" t="s">
        <v>1098</v>
      </c>
      <c r="D71" s="677" t="s">
        <v>1657</v>
      </c>
      <c r="E71" s="448" t="s">
        <v>897</v>
      </c>
      <c r="F71" s="448" t="s">
        <v>883</v>
      </c>
      <c r="G71" s="448" t="s">
        <v>1657</v>
      </c>
      <c r="H71" s="448" t="s">
        <v>43</v>
      </c>
      <c r="I71" s="448" t="s">
        <v>12</v>
      </c>
      <c r="J71" s="448" t="s">
        <v>1673</v>
      </c>
      <c r="K71" s="448"/>
      <c r="L71" s="448"/>
      <c r="M71" s="708" t="s">
        <v>11</v>
      </c>
    </row>
    <row r="72" spans="1:13" ht="15" thickBot="1">
      <c r="A72" s="982" t="s">
        <v>1099</v>
      </c>
      <c r="B72" s="610" t="s">
        <v>31</v>
      </c>
      <c r="C72" s="689" t="s">
        <v>1100</v>
      </c>
      <c r="D72" s="690" t="s">
        <v>1657</v>
      </c>
      <c r="E72" s="691" t="s">
        <v>42</v>
      </c>
      <c r="F72" s="691" t="s">
        <v>883</v>
      </c>
      <c r="G72" s="691" t="s">
        <v>1657</v>
      </c>
      <c r="H72" s="691" t="s">
        <v>43</v>
      </c>
      <c r="I72" s="691" t="s">
        <v>12</v>
      </c>
      <c r="J72" s="691" t="s">
        <v>1673</v>
      </c>
      <c r="K72" s="691"/>
      <c r="L72" s="691"/>
      <c r="M72" s="782" t="s">
        <v>11</v>
      </c>
    </row>
    <row r="73" spans="1:13">
      <c r="A73" s="258"/>
      <c r="B73" s="258"/>
      <c r="C73" s="258"/>
      <c r="D73" s="258"/>
      <c r="E73" s="258"/>
      <c r="F73" s="258"/>
      <c r="G73" s="258"/>
      <c r="H73" s="376"/>
      <c r="I73" s="376"/>
      <c r="J73" s="376"/>
      <c r="K73" s="376"/>
      <c r="L73" s="376"/>
    </row>
    <row r="74" spans="1:13" ht="20.100000000000001" customHeight="1">
      <c r="A74" s="372" t="s">
        <v>1669</v>
      </c>
      <c r="B74" s="258"/>
      <c r="C74" s="258"/>
      <c r="D74" s="258"/>
      <c r="E74" s="258"/>
      <c r="F74" s="258"/>
      <c r="G74" s="258"/>
      <c r="H74" s="376"/>
      <c r="I74" s="376"/>
      <c r="J74" s="376"/>
      <c r="K74" s="376"/>
      <c r="L74" s="376"/>
    </row>
    <row r="75" spans="1:13" ht="36.9" customHeight="1">
      <c r="A75" s="421" t="s">
        <v>280</v>
      </c>
      <c r="B75" s="422"/>
      <c r="C75" s="422"/>
      <c r="D75" s="422"/>
      <c r="E75" s="422"/>
      <c r="F75" s="422"/>
      <c r="G75" s="422"/>
      <c r="H75" s="422"/>
      <c r="I75" s="422"/>
      <c r="J75" s="422"/>
      <c r="K75" s="422"/>
      <c r="L75" s="422"/>
      <c r="M75" s="623"/>
    </row>
    <row r="76" spans="1:13">
      <c r="A76" s="258"/>
      <c r="B76" s="258"/>
      <c r="C76" s="258"/>
      <c r="D76" s="258"/>
      <c r="E76" s="258"/>
      <c r="F76" s="258"/>
      <c r="G76" s="258"/>
      <c r="H76" s="376"/>
      <c r="I76" s="376"/>
      <c r="J76" s="376"/>
      <c r="K76" s="376"/>
      <c r="L76" s="376"/>
    </row>
    <row r="77" spans="1:13" ht="20.100000000000001" customHeight="1">
      <c r="A77" s="372" t="s">
        <v>1670</v>
      </c>
      <c r="B77" s="258"/>
      <c r="C77" s="258"/>
      <c r="D77" s="258"/>
      <c r="E77" s="258"/>
      <c r="F77" s="258"/>
      <c r="G77" s="258"/>
      <c r="H77" s="376"/>
      <c r="I77" s="376"/>
      <c r="J77" s="376"/>
      <c r="K77" s="376"/>
      <c r="L77" s="376"/>
    </row>
    <row r="78" spans="1:13" ht="36.9" customHeight="1">
      <c r="A78" s="421" t="s">
        <v>281</v>
      </c>
      <c r="B78" s="422"/>
      <c r="C78" s="422"/>
      <c r="D78" s="422"/>
      <c r="E78" s="422"/>
      <c r="F78" s="422"/>
      <c r="G78" s="422"/>
      <c r="H78" s="422"/>
      <c r="I78" s="422"/>
      <c r="J78" s="422"/>
      <c r="K78" s="422"/>
      <c r="L78" s="422"/>
      <c r="M78" s="623"/>
    </row>
    <row r="79" spans="1:13">
      <c r="A79" s="258"/>
      <c r="B79" s="258"/>
      <c r="C79" s="258"/>
      <c r="D79" s="258"/>
      <c r="E79" s="258"/>
      <c r="F79" s="258"/>
      <c r="G79" s="258"/>
      <c r="H79" s="376"/>
      <c r="I79" s="376"/>
      <c r="J79" s="376"/>
      <c r="K79" s="376"/>
      <c r="L79" s="376"/>
    </row>
    <row r="80" spans="1:13" ht="20.100000000000001" customHeight="1">
      <c r="A80" s="372" t="s">
        <v>1671</v>
      </c>
      <c r="B80" s="258"/>
      <c r="C80" s="258"/>
      <c r="D80" s="258"/>
      <c r="E80" s="258"/>
      <c r="F80" s="258"/>
      <c r="G80" s="258"/>
      <c r="H80" s="376"/>
      <c r="I80" s="376"/>
      <c r="J80" s="376"/>
      <c r="K80" s="376"/>
      <c r="L80" s="376"/>
    </row>
    <row r="81" spans="1:13" ht="36.9" customHeight="1">
      <c r="A81" s="421" t="s">
        <v>154</v>
      </c>
      <c r="B81" s="422"/>
      <c r="C81" s="422"/>
      <c r="D81" s="422"/>
      <c r="E81" s="422"/>
      <c r="F81" s="422"/>
      <c r="G81" s="422"/>
      <c r="H81" s="422"/>
      <c r="I81" s="422"/>
      <c r="J81" s="422"/>
      <c r="K81" s="422"/>
      <c r="L81" s="422"/>
      <c r="M81" s="623"/>
    </row>
    <row r="83" spans="1:13">
      <c r="A83" s="33" t="s">
        <v>155</v>
      </c>
      <c r="H83"/>
      <c r="I83"/>
      <c r="J83"/>
      <c r="K83"/>
      <c r="L83"/>
    </row>
    <row r="84" spans="1:13">
      <c r="A84" s="877" t="s">
        <v>156</v>
      </c>
      <c r="B84" s="877"/>
      <c r="C84" s="877"/>
      <c r="D84" s="877"/>
      <c r="E84" s="877"/>
      <c r="F84" s="877"/>
      <c r="G84" s="877"/>
      <c r="H84" s="877"/>
      <c r="I84" s="877"/>
      <c r="J84" s="877"/>
      <c r="K84" s="877"/>
      <c r="L84" s="877"/>
      <c r="M84" s="877"/>
    </row>
    <row r="85" spans="1:13">
      <c r="A85" s="933" t="s">
        <v>656</v>
      </c>
      <c r="B85" s="877"/>
      <c r="C85" s="877"/>
      <c r="D85" s="877"/>
      <c r="E85" s="877"/>
      <c r="F85" s="877"/>
      <c r="G85" s="877"/>
      <c r="H85" s="877"/>
      <c r="I85" s="877"/>
      <c r="J85" s="877"/>
      <c r="K85" s="877"/>
      <c r="L85" s="877"/>
      <c r="M85" s="877"/>
    </row>
    <row r="86" spans="1:13" s="258" customFormat="1">
      <c r="A86" s="375" t="s">
        <v>1672</v>
      </c>
      <c r="B86" s="423"/>
      <c r="C86" s="423"/>
      <c r="D86" s="423"/>
      <c r="E86" s="423"/>
      <c r="F86" s="423"/>
      <c r="G86" s="423"/>
      <c r="H86" s="423"/>
      <c r="I86" s="423"/>
      <c r="J86" s="423"/>
      <c r="K86" s="423"/>
      <c r="L86" s="423"/>
      <c r="M86" s="423"/>
    </row>
  </sheetData>
  <mergeCells count="20">
    <mergeCell ref="I9:I10"/>
    <mergeCell ref="A75:L75"/>
    <mergeCell ref="A78:L78"/>
    <mergeCell ref="A81:L81"/>
    <mergeCell ref="A2:B2"/>
    <mergeCell ref="C2:H2"/>
    <mergeCell ref="A4:B4"/>
    <mergeCell ref="C4:H4"/>
    <mergeCell ref="A5:B5"/>
    <mergeCell ref="C5:H5"/>
    <mergeCell ref="A7:B7"/>
    <mergeCell ref="A9:A10"/>
    <mergeCell ref="B9:B10"/>
    <mergeCell ref="C9:C10"/>
    <mergeCell ref="D9:D10"/>
    <mergeCell ref="J9:L9"/>
    <mergeCell ref="E9:E10"/>
    <mergeCell ref="F9:F10"/>
    <mergeCell ref="G9:G10"/>
    <mergeCell ref="H9:H10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F1D1F-4806-441D-BD04-1E0C24559C0A}">
  <dimension ref="A2:P91"/>
  <sheetViews>
    <sheetView topLeftCell="A57" workbookViewId="0">
      <selection activeCell="A57" sqref="A1:XFD1048576"/>
    </sheetView>
  </sheetViews>
  <sheetFormatPr baseColWidth="10" defaultColWidth="13.44140625" defaultRowHeight="14.4"/>
  <cols>
    <col min="1" max="1" width="25.6640625" customWidth="1"/>
    <col min="2" max="2" width="10.5546875" customWidth="1"/>
    <col min="3" max="3" width="66.5546875" customWidth="1"/>
    <col min="4" max="4" width="17.5546875" customWidth="1"/>
    <col min="5" max="5" width="42.88671875" customWidth="1"/>
    <col min="6" max="6" width="34.5546875" customWidth="1"/>
    <col min="7" max="7" width="26.44140625" customWidth="1"/>
    <col min="8" max="8" width="13.88671875" style="511" customWidth="1"/>
    <col min="9" max="9" width="10.109375" style="511" customWidth="1"/>
    <col min="10" max="10" width="10.88671875" style="511" customWidth="1"/>
    <col min="11" max="11" width="8.21875" style="511" customWidth="1"/>
    <col min="12" max="12" width="12.33203125" style="511" customWidth="1"/>
    <col min="13" max="13" width="17.44140625" customWidth="1"/>
  </cols>
  <sheetData>
    <row r="2" spans="1:16" ht="16.2">
      <c r="A2" s="512" t="s">
        <v>0</v>
      </c>
      <c r="B2" s="512"/>
      <c r="C2" s="513" t="s">
        <v>1</v>
      </c>
      <c r="D2" s="513"/>
      <c r="E2" s="513"/>
      <c r="F2" s="513"/>
      <c r="G2" s="513"/>
      <c r="H2" s="513"/>
      <c r="I2" s="514"/>
      <c r="J2" s="514"/>
      <c r="K2" s="514"/>
      <c r="L2" s="514"/>
      <c r="M2" s="514"/>
      <c r="N2" s="73"/>
      <c r="O2" s="73"/>
      <c r="P2" s="2"/>
    </row>
    <row r="4" spans="1:16" ht="15.6">
      <c r="A4" s="516" t="s">
        <v>2</v>
      </c>
      <c r="B4" s="516"/>
      <c r="C4" s="517" t="s">
        <v>282</v>
      </c>
      <c r="D4" s="517"/>
      <c r="E4" s="517"/>
      <c r="F4" s="517"/>
      <c r="G4" s="517"/>
      <c r="H4" s="517"/>
      <c r="I4" s="518"/>
      <c r="J4" s="518"/>
      <c r="K4" s="518"/>
      <c r="L4" s="518"/>
      <c r="M4" s="518"/>
      <c r="N4" s="521"/>
    </row>
    <row r="5" spans="1:16" ht="29.1" customHeight="1">
      <c r="A5" s="522" t="s">
        <v>1642</v>
      </c>
      <c r="B5" s="522"/>
      <c r="C5" s="523" t="s">
        <v>836</v>
      </c>
      <c r="D5" s="523"/>
      <c r="E5" s="523"/>
      <c r="F5" s="523"/>
      <c r="G5" s="523"/>
      <c r="H5" s="523"/>
      <c r="I5" s="524"/>
      <c r="J5" s="524"/>
      <c r="K5" s="524"/>
      <c r="L5" s="524"/>
      <c r="M5" s="524"/>
      <c r="N5" s="521"/>
    </row>
    <row r="6" spans="1:16" ht="15.6">
      <c r="A6" s="525"/>
      <c r="C6" s="526"/>
      <c r="D6" s="526"/>
      <c r="J6" s="527"/>
      <c r="K6" s="527"/>
      <c r="L6" s="527"/>
      <c r="M6" s="521"/>
      <c r="N6" s="521"/>
    </row>
    <row r="7" spans="1:16" ht="15.6">
      <c r="A7" s="528" t="s">
        <v>869</v>
      </c>
      <c r="B7" s="528"/>
      <c r="C7" s="526"/>
      <c r="D7" s="526"/>
      <c r="J7" s="527"/>
      <c r="K7" s="527"/>
      <c r="L7" s="527"/>
      <c r="M7" s="521"/>
      <c r="N7" s="521"/>
    </row>
    <row r="8" spans="1:16" ht="15" thickBot="1"/>
    <row r="9" spans="1:16">
      <c r="A9" s="529" t="s">
        <v>1643</v>
      </c>
      <c r="B9" s="530" t="s">
        <v>1644</v>
      </c>
      <c r="C9" s="531" t="s">
        <v>1645</v>
      </c>
      <c r="D9" s="530" t="s">
        <v>1646</v>
      </c>
      <c r="E9" s="532" t="s">
        <v>1647</v>
      </c>
      <c r="F9" s="532" t="s">
        <v>1648</v>
      </c>
      <c r="G9" s="532" t="s">
        <v>1649</v>
      </c>
      <c r="H9" s="530" t="s">
        <v>1650</v>
      </c>
      <c r="I9" s="533" t="s">
        <v>6</v>
      </c>
      <c r="J9" s="534" t="s">
        <v>1651</v>
      </c>
      <c r="K9" s="534"/>
      <c r="L9" s="534"/>
      <c r="M9" s="535" t="s">
        <v>7</v>
      </c>
    </row>
    <row r="10" spans="1:16" s="525" customFormat="1" ht="41.1" customHeight="1" thickBot="1">
      <c r="A10" s="536"/>
      <c r="B10" s="537"/>
      <c r="C10" s="538"/>
      <c r="D10" s="537"/>
      <c r="E10" s="539"/>
      <c r="F10" s="539"/>
      <c r="G10" s="539"/>
      <c r="H10" s="537"/>
      <c r="I10" s="540"/>
      <c r="J10" s="541" t="s">
        <v>1652</v>
      </c>
      <c r="K10" s="541" t="s">
        <v>1653</v>
      </c>
      <c r="L10" s="541" t="s">
        <v>1654</v>
      </c>
      <c r="M10" s="542" t="s">
        <v>1655</v>
      </c>
    </row>
    <row r="11" spans="1:16">
      <c r="A11" s="148" t="s">
        <v>1311</v>
      </c>
      <c r="B11" s="149" t="s">
        <v>9</v>
      </c>
      <c r="C11" s="179" t="s">
        <v>10</v>
      </c>
      <c r="D11" s="149"/>
      <c r="E11" s="149"/>
      <c r="F11" s="151"/>
      <c r="G11" s="151"/>
      <c r="H11" s="151" t="s">
        <v>11</v>
      </c>
      <c r="I11" s="151" t="s">
        <v>12</v>
      </c>
      <c r="J11" s="152" t="s">
        <v>13</v>
      </c>
      <c r="K11" s="152">
        <v>1</v>
      </c>
      <c r="L11" s="152">
        <v>10</v>
      </c>
      <c r="M11" s="153" t="s">
        <v>13</v>
      </c>
    </row>
    <row r="12" spans="1:16">
      <c r="A12" s="154" t="s">
        <v>1312</v>
      </c>
      <c r="B12" s="35" t="s">
        <v>9</v>
      </c>
      <c r="C12" s="180" t="s">
        <v>15</v>
      </c>
      <c r="D12" s="35"/>
      <c r="E12" s="35"/>
      <c r="F12" s="37"/>
      <c r="G12" s="37"/>
      <c r="H12" s="37" t="s">
        <v>11</v>
      </c>
      <c r="I12" s="37" t="s">
        <v>12</v>
      </c>
      <c r="J12" s="38" t="s">
        <v>13</v>
      </c>
      <c r="K12" s="38">
        <v>1</v>
      </c>
      <c r="L12" s="38">
        <v>10</v>
      </c>
      <c r="M12" s="155" t="s">
        <v>13</v>
      </c>
    </row>
    <row r="13" spans="1:16">
      <c r="A13" s="154" t="s">
        <v>1313</v>
      </c>
      <c r="B13" s="35" t="s">
        <v>9</v>
      </c>
      <c r="C13" s="180" t="s">
        <v>17</v>
      </c>
      <c r="D13" s="35"/>
      <c r="E13" s="35"/>
      <c r="F13" s="37"/>
      <c r="G13" s="37"/>
      <c r="H13" s="37" t="s">
        <v>11</v>
      </c>
      <c r="I13" s="37" t="s">
        <v>12</v>
      </c>
      <c r="J13" s="38" t="s">
        <v>13</v>
      </c>
      <c r="K13" s="38">
        <v>1</v>
      </c>
      <c r="L13" s="38">
        <v>10</v>
      </c>
      <c r="M13" s="155" t="s">
        <v>13</v>
      </c>
    </row>
    <row r="14" spans="1:16">
      <c r="A14" s="154" t="s">
        <v>1314</v>
      </c>
      <c r="B14" s="35" t="s">
        <v>9</v>
      </c>
      <c r="C14" s="180" t="s">
        <v>19</v>
      </c>
      <c r="D14" s="35"/>
      <c r="E14" s="35"/>
      <c r="F14" s="37"/>
      <c r="G14" s="37"/>
      <c r="H14" s="37" t="s">
        <v>11</v>
      </c>
      <c r="I14" s="37" t="s">
        <v>12</v>
      </c>
      <c r="J14" s="38" t="s">
        <v>13</v>
      </c>
      <c r="K14" s="38">
        <v>1</v>
      </c>
      <c r="L14" s="38">
        <v>10</v>
      </c>
      <c r="M14" s="155" t="s">
        <v>13</v>
      </c>
    </row>
    <row r="15" spans="1:16" ht="15" thickBot="1">
      <c r="A15" s="171" t="s">
        <v>1315</v>
      </c>
      <c r="B15" s="172" t="s">
        <v>9</v>
      </c>
      <c r="C15" s="181" t="s">
        <v>875</v>
      </c>
      <c r="D15" s="172"/>
      <c r="E15" s="172"/>
      <c r="F15" s="174"/>
      <c r="G15" s="174"/>
      <c r="H15" s="174" t="s">
        <v>11</v>
      </c>
      <c r="I15" s="174" t="s">
        <v>12</v>
      </c>
      <c r="J15" s="175" t="s">
        <v>13</v>
      </c>
      <c r="K15" s="175">
        <v>1</v>
      </c>
      <c r="L15" s="175">
        <v>10</v>
      </c>
      <c r="M15" s="176" t="s">
        <v>13</v>
      </c>
    </row>
    <row r="16" spans="1:16">
      <c r="A16" s="884" t="s">
        <v>1255</v>
      </c>
      <c r="B16" s="563" t="s">
        <v>21</v>
      </c>
      <c r="C16" s="564" t="s">
        <v>877</v>
      </c>
      <c r="D16" s="563"/>
      <c r="E16" s="563"/>
      <c r="F16" s="565"/>
      <c r="G16" s="565"/>
      <c r="H16" s="565"/>
      <c r="I16" s="565" t="s">
        <v>12</v>
      </c>
      <c r="J16" s="112" t="s">
        <v>1673</v>
      </c>
      <c r="K16" s="112"/>
      <c r="L16" s="112"/>
      <c r="M16" s="567" t="s">
        <v>13</v>
      </c>
    </row>
    <row r="17" spans="1:13">
      <c r="A17" s="885" t="s">
        <v>1316</v>
      </c>
      <c r="B17" s="309" t="s">
        <v>24</v>
      </c>
      <c r="C17" s="569" t="s">
        <v>878</v>
      </c>
      <c r="D17" s="309"/>
      <c r="E17" s="309"/>
      <c r="F17" s="311"/>
      <c r="G17" s="311"/>
      <c r="H17" s="312"/>
      <c r="I17" s="312" t="s">
        <v>12</v>
      </c>
      <c r="J17" s="214" t="s">
        <v>1656</v>
      </c>
      <c r="K17" s="214"/>
      <c r="L17" s="214"/>
      <c r="M17" s="570"/>
    </row>
    <row r="18" spans="1:13">
      <c r="A18" s="571" t="s">
        <v>1101</v>
      </c>
      <c r="B18" s="572" t="s">
        <v>31</v>
      </c>
      <c r="C18" s="573" t="s">
        <v>1102</v>
      </c>
      <c r="D18" s="325"/>
      <c r="E18" s="325" t="s">
        <v>1103</v>
      </c>
      <c r="F18" s="325" t="s">
        <v>1103</v>
      </c>
      <c r="G18" s="325" t="s">
        <v>1103</v>
      </c>
      <c r="H18" s="321"/>
      <c r="I18" s="321" t="s">
        <v>12</v>
      </c>
      <c r="J18" s="178" t="s">
        <v>1673</v>
      </c>
      <c r="K18" s="178"/>
      <c r="L18" s="178"/>
      <c r="M18" s="574"/>
    </row>
    <row r="19" spans="1:13">
      <c r="A19" s="575" t="s">
        <v>1104</v>
      </c>
      <c r="B19" s="572" t="s">
        <v>31</v>
      </c>
      <c r="C19" s="573" t="s">
        <v>882</v>
      </c>
      <c r="D19" s="325"/>
      <c r="E19" s="177" t="s">
        <v>251</v>
      </c>
      <c r="F19" s="178" t="s">
        <v>883</v>
      </c>
      <c r="G19" s="178">
        <v>1</v>
      </c>
      <c r="H19" s="321" t="s">
        <v>43</v>
      </c>
      <c r="I19" s="321" t="s">
        <v>12</v>
      </c>
      <c r="J19" s="178" t="s">
        <v>1673</v>
      </c>
      <c r="K19" s="178"/>
      <c r="L19" s="178"/>
      <c r="M19" s="574" t="s">
        <v>11</v>
      </c>
    </row>
    <row r="20" spans="1:13">
      <c r="A20" s="568" t="s">
        <v>1317</v>
      </c>
      <c r="B20" s="309" t="s">
        <v>24</v>
      </c>
      <c r="C20" s="569" t="s">
        <v>884</v>
      </c>
      <c r="D20" s="309"/>
      <c r="E20" s="309"/>
      <c r="F20" s="311"/>
      <c r="G20" s="311"/>
      <c r="H20" s="311"/>
      <c r="I20" s="312" t="s">
        <v>12</v>
      </c>
      <c r="J20" s="227" t="s">
        <v>1656</v>
      </c>
      <c r="K20" s="227"/>
      <c r="L20" s="227"/>
      <c r="M20" s="570"/>
    </row>
    <row r="21" spans="1:13">
      <c r="A21" s="571" t="s">
        <v>1105</v>
      </c>
      <c r="B21" s="572" t="s">
        <v>36</v>
      </c>
      <c r="C21" s="573" t="s">
        <v>1227</v>
      </c>
      <c r="D21" s="321"/>
      <c r="E21" s="321" t="s">
        <v>887</v>
      </c>
      <c r="F21" s="321" t="s">
        <v>1657</v>
      </c>
      <c r="G21" s="321" t="s">
        <v>1657</v>
      </c>
      <c r="H21" s="321" t="s">
        <v>11</v>
      </c>
      <c r="I21" s="321" t="s">
        <v>12</v>
      </c>
      <c r="J21" s="321" t="s">
        <v>1673</v>
      </c>
      <c r="K21" s="321"/>
      <c r="L21" s="321"/>
      <c r="M21" s="574" t="s">
        <v>11</v>
      </c>
    </row>
    <row r="22" spans="1:13">
      <c r="A22" s="571" t="s">
        <v>1106</v>
      </c>
      <c r="B22" s="572" t="s">
        <v>31</v>
      </c>
      <c r="C22" s="573" t="s">
        <v>889</v>
      </c>
      <c r="D22" s="321"/>
      <c r="E22" s="321" t="s">
        <v>56</v>
      </c>
      <c r="F22" s="321" t="s">
        <v>1696</v>
      </c>
      <c r="G22" s="321" t="s">
        <v>1657</v>
      </c>
      <c r="H22" s="321" t="s">
        <v>43</v>
      </c>
      <c r="I22" s="321" t="s">
        <v>12</v>
      </c>
      <c r="J22" s="321" t="s">
        <v>1673</v>
      </c>
      <c r="K22" s="321"/>
      <c r="L22" s="321"/>
      <c r="M22" s="574" t="s">
        <v>11</v>
      </c>
    </row>
    <row r="23" spans="1:13">
      <c r="A23" s="571" t="s">
        <v>1107</v>
      </c>
      <c r="B23" s="572" t="s">
        <v>31</v>
      </c>
      <c r="C23" s="573" t="s">
        <v>891</v>
      </c>
      <c r="D23" s="29">
        <v>1</v>
      </c>
      <c r="E23" s="29" t="s">
        <v>42</v>
      </c>
      <c r="F23" s="29" t="s">
        <v>883</v>
      </c>
      <c r="G23" s="29">
        <v>1</v>
      </c>
      <c r="H23" s="321" t="s">
        <v>43</v>
      </c>
      <c r="I23" s="321" t="s">
        <v>12</v>
      </c>
      <c r="J23" s="321" t="s">
        <v>1673</v>
      </c>
      <c r="K23" s="321"/>
      <c r="L23" s="321"/>
      <c r="M23" s="574" t="s">
        <v>11</v>
      </c>
    </row>
    <row r="24" spans="1:13">
      <c r="A24" s="571" t="s">
        <v>1108</v>
      </c>
      <c r="B24" s="572" t="s">
        <v>31</v>
      </c>
      <c r="C24" s="573" t="s">
        <v>893</v>
      </c>
      <c r="D24" s="321"/>
      <c r="E24" s="321" t="s">
        <v>894</v>
      </c>
      <c r="F24" s="321" t="s">
        <v>1702</v>
      </c>
      <c r="G24" s="321" t="s">
        <v>1657</v>
      </c>
      <c r="H24" s="321" t="s">
        <v>11</v>
      </c>
      <c r="I24" s="321" t="s">
        <v>12</v>
      </c>
      <c r="J24" s="321" t="s">
        <v>1673</v>
      </c>
      <c r="K24" s="321"/>
      <c r="L24" s="321"/>
      <c r="M24" s="574" t="s">
        <v>11</v>
      </c>
    </row>
    <row r="25" spans="1:13">
      <c r="A25" s="571" t="s">
        <v>1109</v>
      </c>
      <c r="B25" s="572" t="s">
        <v>31</v>
      </c>
      <c r="C25" s="573" t="s">
        <v>896</v>
      </c>
      <c r="D25" s="29">
        <v>1</v>
      </c>
      <c r="E25" s="29" t="s">
        <v>42</v>
      </c>
      <c r="F25" s="29" t="s">
        <v>883</v>
      </c>
      <c r="G25" s="29">
        <v>1</v>
      </c>
      <c r="H25" s="321" t="s">
        <v>43</v>
      </c>
      <c r="I25" s="321" t="s">
        <v>12</v>
      </c>
      <c r="J25" s="321" t="s">
        <v>1673</v>
      </c>
      <c r="K25" s="321"/>
      <c r="L25" s="321"/>
      <c r="M25" s="574" t="s">
        <v>11</v>
      </c>
    </row>
    <row r="26" spans="1:13">
      <c r="A26" s="571" t="s">
        <v>1110</v>
      </c>
      <c r="B26" s="572" t="s">
        <v>31</v>
      </c>
      <c r="C26" s="573" t="s">
        <v>899</v>
      </c>
      <c r="D26" s="29">
        <v>1</v>
      </c>
      <c r="E26" s="29" t="s">
        <v>42</v>
      </c>
      <c r="F26" s="29" t="s">
        <v>883</v>
      </c>
      <c r="G26" s="29">
        <v>1</v>
      </c>
      <c r="H26" s="321" t="s">
        <v>43</v>
      </c>
      <c r="I26" s="321" t="s">
        <v>12</v>
      </c>
      <c r="J26" s="321" t="s">
        <v>1673</v>
      </c>
      <c r="K26" s="321"/>
      <c r="L26" s="321"/>
      <c r="M26" s="574" t="s">
        <v>11</v>
      </c>
    </row>
    <row r="27" spans="1:13" ht="15" thickBot="1">
      <c r="A27" s="571" t="s">
        <v>1111</v>
      </c>
      <c r="B27" s="572" t="s">
        <v>31</v>
      </c>
      <c r="C27" s="573" t="s">
        <v>901</v>
      </c>
      <c r="D27" s="29">
        <v>1</v>
      </c>
      <c r="E27" s="29" t="s">
        <v>42</v>
      </c>
      <c r="F27" s="29" t="s">
        <v>883</v>
      </c>
      <c r="G27" s="29">
        <v>1</v>
      </c>
      <c r="H27" s="321" t="s">
        <v>11</v>
      </c>
      <c r="I27" s="321" t="s">
        <v>12</v>
      </c>
      <c r="J27" s="321" t="s">
        <v>1673</v>
      </c>
      <c r="K27" s="321"/>
      <c r="L27" s="321"/>
      <c r="M27" s="574" t="s">
        <v>11</v>
      </c>
    </row>
    <row r="28" spans="1:13">
      <c r="A28" s="583" t="s">
        <v>1112</v>
      </c>
      <c r="B28" s="584" t="s">
        <v>21</v>
      </c>
      <c r="C28" s="585" t="s">
        <v>1229</v>
      </c>
      <c r="D28" s="584"/>
      <c r="E28" s="584"/>
      <c r="F28" s="586"/>
      <c r="G28" s="586"/>
      <c r="H28" s="586"/>
      <c r="I28" s="586" t="s">
        <v>12</v>
      </c>
      <c r="J28" s="566" t="s">
        <v>1673</v>
      </c>
      <c r="K28" s="566"/>
      <c r="L28" s="566"/>
      <c r="M28" s="567" t="s">
        <v>13</v>
      </c>
    </row>
    <row r="29" spans="1:13">
      <c r="A29" s="568" t="s">
        <v>1318</v>
      </c>
      <c r="B29" s="309" t="s">
        <v>24</v>
      </c>
      <c r="C29" s="569" t="s">
        <v>904</v>
      </c>
      <c r="D29" s="309"/>
      <c r="E29" s="309"/>
      <c r="F29" s="311"/>
      <c r="G29" s="311"/>
      <c r="H29" s="311"/>
      <c r="I29" s="312" t="s">
        <v>12</v>
      </c>
      <c r="J29" s="311"/>
      <c r="K29" s="311"/>
      <c r="L29" s="311"/>
      <c r="M29" s="570"/>
    </row>
    <row r="30" spans="1:13">
      <c r="A30" s="571" t="s">
        <v>1113</v>
      </c>
      <c r="B30" s="572" t="s">
        <v>31</v>
      </c>
      <c r="C30" s="573" t="s">
        <v>1114</v>
      </c>
      <c r="D30" s="325"/>
      <c r="E30" s="325" t="s">
        <v>1103</v>
      </c>
      <c r="F30" s="325" t="s">
        <v>1103</v>
      </c>
      <c r="G30" s="325" t="s">
        <v>1103</v>
      </c>
      <c r="H30" s="321"/>
      <c r="I30" s="321" t="s">
        <v>12</v>
      </c>
      <c r="J30" s="321" t="s">
        <v>1673</v>
      </c>
      <c r="K30" s="321"/>
      <c r="L30" s="321"/>
      <c r="M30" s="574"/>
    </row>
    <row r="31" spans="1:13">
      <c r="A31" s="575" t="s">
        <v>1115</v>
      </c>
      <c r="B31" s="572" t="s">
        <v>31</v>
      </c>
      <c r="C31" s="573" t="s">
        <v>908</v>
      </c>
      <c r="D31" s="325"/>
      <c r="E31" s="177" t="s">
        <v>251</v>
      </c>
      <c r="F31" s="178" t="s">
        <v>883</v>
      </c>
      <c r="G31" s="178">
        <v>1</v>
      </c>
      <c r="H31" s="321" t="s">
        <v>43</v>
      </c>
      <c r="I31" s="321" t="s">
        <v>12</v>
      </c>
      <c r="J31" s="321" t="s">
        <v>1673</v>
      </c>
      <c r="K31" s="321"/>
      <c r="L31" s="321"/>
      <c r="M31" s="574" t="s">
        <v>11</v>
      </c>
    </row>
    <row r="32" spans="1:13">
      <c r="A32" s="568" t="s">
        <v>1319</v>
      </c>
      <c r="B32" s="309" t="s">
        <v>24</v>
      </c>
      <c r="C32" s="569" t="s">
        <v>909</v>
      </c>
      <c r="D32" s="309"/>
      <c r="E32" s="309"/>
      <c r="F32" s="311"/>
      <c r="G32" s="311"/>
      <c r="H32" s="311"/>
      <c r="I32" s="312" t="s">
        <v>12</v>
      </c>
      <c r="J32" s="311"/>
      <c r="K32" s="311"/>
      <c r="L32" s="311"/>
      <c r="M32" s="570"/>
    </row>
    <row r="33" spans="1:13">
      <c r="A33" s="571" t="s">
        <v>1116</v>
      </c>
      <c r="B33" s="572" t="s">
        <v>36</v>
      </c>
      <c r="C33" s="573" t="s">
        <v>1230</v>
      </c>
      <c r="D33" s="325"/>
      <c r="E33" s="325" t="s">
        <v>318</v>
      </c>
      <c r="F33" s="321" t="s">
        <v>1679</v>
      </c>
      <c r="G33" s="321" t="s">
        <v>1657</v>
      </c>
      <c r="H33" s="321" t="s">
        <v>43</v>
      </c>
      <c r="I33" s="322" t="s">
        <v>12</v>
      </c>
      <c r="J33" s="321" t="s">
        <v>1673</v>
      </c>
      <c r="K33" s="321"/>
      <c r="L33" s="321"/>
      <c r="M33" s="574" t="s">
        <v>11</v>
      </c>
    </row>
    <row r="34" spans="1:13">
      <c r="A34" s="571" t="s">
        <v>1117</v>
      </c>
      <c r="B34" s="572" t="s">
        <v>31</v>
      </c>
      <c r="C34" s="573" t="s">
        <v>913</v>
      </c>
      <c r="D34" s="325">
        <v>1</v>
      </c>
      <c r="E34" s="325" t="s">
        <v>42</v>
      </c>
      <c r="F34" s="321" t="s">
        <v>883</v>
      </c>
      <c r="G34" s="321">
        <v>1</v>
      </c>
      <c r="H34" s="321" t="s">
        <v>43</v>
      </c>
      <c r="I34" s="322" t="s">
        <v>12</v>
      </c>
      <c r="J34" s="321" t="s">
        <v>1673</v>
      </c>
      <c r="K34" s="321"/>
      <c r="L34" s="321"/>
      <c r="M34" s="574" t="s">
        <v>11</v>
      </c>
    </row>
    <row r="35" spans="1:13">
      <c r="A35" s="571" t="s">
        <v>1118</v>
      </c>
      <c r="B35" s="572" t="s">
        <v>31</v>
      </c>
      <c r="C35" s="573" t="s">
        <v>1119</v>
      </c>
      <c r="D35" s="325">
        <v>1</v>
      </c>
      <c r="E35" s="325" t="s">
        <v>42</v>
      </c>
      <c r="F35" s="321" t="s">
        <v>883</v>
      </c>
      <c r="G35" s="321">
        <v>1</v>
      </c>
      <c r="H35" s="321" t="s">
        <v>43</v>
      </c>
      <c r="I35" s="322" t="s">
        <v>12</v>
      </c>
      <c r="J35" s="321" t="s">
        <v>1673</v>
      </c>
      <c r="K35" s="321"/>
      <c r="L35" s="321"/>
      <c r="M35" s="574" t="s">
        <v>11</v>
      </c>
    </row>
    <row r="36" spans="1:13">
      <c r="A36" s="571" t="s">
        <v>1120</v>
      </c>
      <c r="B36" s="572" t="s">
        <v>36</v>
      </c>
      <c r="C36" s="573" t="s">
        <v>917</v>
      </c>
      <c r="D36" s="325"/>
      <c r="E36" s="325" t="s">
        <v>42</v>
      </c>
      <c r="F36" s="321" t="s">
        <v>1696</v>
      </c>
      <c r="G36" s="321" t="s">
        <v>1657</v>
      </c>
      <c r="H36" s="321" t="s">
        <v>43</v>
      </c>
      <c r="I36" s="322" t="s">
        <v>12</v>
      </c>
      <c r="J36" s="321" t="s">
        <v>1673</v>
      </c>
      <c r="K36" s="321"/>
      <c r="L36" s="321"/>
      <c r="M36" s="574" t="s">
        <v>11</v>
      </c>
    </row>
    <row r="37" spans="1:13">
      <c r="A37" s="571" t="s">
        <v>1121</v>
      </c>
      <c r="B37" s="572" t="s">
        <v>31</v>
      </c>
      <c r="C37" s="573" t="s">
        <v>919</v>
      </c>
      <c r="D37" s="325" t="s">
        <v>1657</v>
      </c>
      <c r="E37" s="325" t="s">
        <v>813</v>
      </c>
      <c r="F37" s="321" t="s">
        <v>1657</v>
      </c>
      <c r="G37" s="321" t="s">
        <v>1657</v>
      </c>
      <c r="H37" s="321" t="s">
        <v>43</v>
      </c>
      <c r="I37" s="322" t="s">
        <v>12</v>
      </c>
      <c r="J37" s="321" t="s">
        <v>1673</v>
      </c>
      <c r="K37" s="321"/>
      <c r="L37" s="321"/>
      <c r="M37" s="574" t="s">
        <v>11</v>
      </c>
    </row>
    <row r="38" spans="1:13">
      <c r="A38" s="571" t="s">
        <v>1122</v>
      </c>
      <c r="B38" s="572" t="s">
        <v>31</v>
      </c>
      <c r="C38" s="573" t="s">
        <v>1123</v>
      </c>
      <c r="D38" s="325" t="s">
        <v>1657</v>
      </c>
      <c r="E38" s="325" t="s">
        <v>813</v>
      </c>
      <c r="F38" s="321" t="s">
        <v>1657</v>
      </c>
      <c r="G38" s="321" t="s">
        <v>1696</v>
      </c>
      <c r="H38" s="321" t="s">
        <v>43</v>
      </c>
      <c r="I38" s="322" t="s">
        <v>12</v>
      </c>
      <c r="J38" s="321" t="s">
        <v>1673</v>
      </c>
      <c r="K38" s="321"/>
      <c r="L38" s="321"/>
      <c r="M38" s="574" t="s">
        <v>11</v>
      </c>
    </row>
    <row r="39" spans="1:13">
      <c r="A39" s="571" t="s">
        <v>1124</v>
      </c>
      <c r="B39" s="572" t="s">
        <v>31</v>
      </c>
      <c r="C39" s="573" t="s">
        <v>923</v>
      </c>
      <c r="D39" s="325" t="s">
        <v>1657</v>
      </c>
      <c r="E39" s="325" t="s">
        <v>813</v>
      </c>
      <c r="F39" s="321" t="s">
        <v>1657</v>
      </c>
      <c r="G39" s="321" t="s">
        <v>1706</v>
      </c>
      <c r="H39" s="321" t="s">
        <v>43</v>
      </c>
      <c r="I39" s="322" t="s">
        <v>12</v>
      </c>
      <c r="J39" s="321" t="s">
        <v>1673</v>
      </c>
      <c r="K39" s="321"/>
      <c r="L39" s="321"/>
      <c r="M39" s="574" t="s">
        <v>11</v>
      </c>
    </row>
    <row r="40" spans="1:13">
      <c r="A40" s="571" t="s">
        <v>1125</v>
      </c>
      <c r="B40" s="572" t="s">
        <v>31</v>
      </c>
      <c r="C40" s="573" t="s">
        <v>925</v>
      </c>
      <c r="D40" s="325" t="s">
        <v>1657</v>
      </c>
      <c r="E40" s="325" t="s">
        <v>926</v>
      </c>
      <c r="F40" s="321" t="s">
        <v>1697</v>
      </c>
      <c r="G40" s="321" t="s">
        <v>1704</v>
      </c>
      <c r="H40" s="321" t="s">
        <v>43</v>
      </c>
      <c r="I40" s="322" t="s">
        <v>12</v>
      </c>
      <c r="J40" s="321" t="s">
        <v>1673</v>
      </c>
      <c r="K40" s="321"/>
      <c r="L40" s="321"/>
      <c r="M40" s="574" t="s">
        <v>11</v>
      </c>
    </row>
    <row r="41" spans="1:13">
      <c r="A41" s="571" t="s">
        <v>1126</v>
      </c>
      <c r="B41" s="572" t="s">
        <v>31</v>
      </c>
      <c r="C41" s="573" t="s">
        <v>928</v>
      </c>
      <c r="D41" s="325" t="s">
        <v>1657</v>
      </c>
      <c r="E41" s="325" t="s">
        <v>42</v>
      </c>
      <c r="F41" s="321" t="s">
        <v>883</v>
      </c>
      <c r="G41" s="321">
        <v>1</v>
      </c>
      <c r="H41" s="321" t="s">
        <v>43</v>
      </c>
      <c r="I41" s="322" t="s">
        <v>12</v>
      </c>
      <c r="J41" s="321" t="s">
        <v>1673</v>
      </c>
      <c r="K41" s="321"/>
      <c r="L41" s="321"/>
      <c r="M41" s="574" t="s">
        <v>11</v>
      </c>
    </row>
    <row r="42" spans="1:13">
      <c r="A42" s="571" t="s">
        <v>1127</v>
      </c>
      <c r="B42" s="572" t="s">
        <v>31</v>
      </c>
      <c r="C42" s="573" t="s">
        <v>930</v>
      </c>
      <c r="D42" s="325" t="s">
        <v>1657</v>
      </c>
      <c r="E42" s="325" t="s">
        <v>42</v>
      </c>
      <c r="F42" s="321" t="s">
        <v>883</v>
      </c>
      <c r="G42" s="321">
        <v>1</v>
      </c>
      <c r="H42" s="321" t="s">
        <v>43</v>
      </c>
      <c r="I42" s="322" t="s">
        <v>12</v>
      </c>
      <c r="J42" s="321" t="s">
        <v>1673</v>
      </c>
      <c r="K42" s="321"/>
      <c r="L42" s="321"/>
      <c r="M42" s="574" t="s">
        <v>11</v>
      </c>
    </row>
    <row r="43" spans="1:13" ht="15" thickBot="1">
      <c r="A43" s="571" t="s">
        <v>1128</v>
      </c>
      <c r="B43" s="572" t="s">
        <v>31</v>
      </c>
      <c r="C43" s="573" t="s">
        <v>932</v>
      </c>
      <c r="D43" s="325"/>
      <c r="E43" s="325" t="s">
        <v>42</v>
      </c>
      <c r="F43" s="318" t="s">
        <v>883</v>
      </c>
      <c r="G43" s="318">
        <v>1</v>
      </c>
      <c r="H43" s="321" t="s">
        <v>43</v>
      </c>
      <c r="I43" s="321" t="s">
        <v>12</v>
      </c>
      <c r="J43" s="321" t="s">
        <v>1673</v>
      </c>
      <c r="K43" s="321"/>
      <c r="L43" s="321"/>
      <c r="M43" s="574" t="s">
        <v>11</v>
      </c>
    </row>
    <row r="44" spans="1:13">
      <c r="A44" s="583" t="s">
        <v>1129</v>
      </c>
      <c r="B44" s="584" t="s">
        <v>21</v>
      </c>
      <c r="C44" s="585" t="s">
        <v>934</v>
      </c>
      <c r="D44" s="584"/>
      <c r="E44" s="584"/>
      <c r="F44" s="586"/>
      <c r="G44" s="586"/>
      <c r="H44" s="586"/>
      <c r="I44" s="586" t="s">
        <v>12</v>
      </c>
      <c r="J44" s="566" t="s">
        <v>1673</v>
      </c>
      <c r="K44" s="566"/>
      <c r="L44" s="566"/>
      <c r="M44" s="567" t="s">
        <v>13</v>
      </c>
    </row>
    <row r="45" spans="1:13">
      <c r="A45" s="568" t="s">
        <v>1320</v>
      </c>
      <c r="B45" s="309" t="s">
        <v>24</v>
      </c>
      <c r="C45" s="569" t="s">
        <v>935</v>
      </c>
      <c r="D45" s="309"/>
      <c r="E45" s="309"/>
      <c r="F45" s="311"/>
      <c r="G45" s="311"/>
      <c r="H45" s="311"/>
      <c r="I45" s="312" t="s">
        <v>12</v>
      </c>
      <c r="J45" s="311"/>
      <c r="K45" s="311"/>
      <c r="L45" s="311"/>
      <c r="M45" s="570"/>
    </row>
    <row r="46" spans="1:13">
      <c r="A46" s="571" t="s">
        <v>1130</v>
      </c>
      <c r="B46" s="572" t="s">
        <v>31</v>
      </c>
      <c r="C46" s="573" t="s">
        <v>1131</v>
      </c>
      <c r="D46" s="325"/>
      <c r="E46" s="325" t="s">
        <v>1103</v>
      </c>
      <c r="F46" s="325" t="s">
        <v>1103</v>
      </c>
      <c r="G46" s="325" t="s">
        <v>1103</v>
      </c>
      <c r="H46" s="321"/>
      <c r="I46" s="321" t="s">
        <v>12</v>
      </c>
      <c r="J46" s="321" t="s">
        <v>1673</v>
      </c>
      <c r="K46" s="321"/>
      <c r="L46" s="321"/>
      <c r="M46" s="574"/>
    </row>
    <row r="47" spans="1:13">
      <c r="A47" s="575" t="s">
        <v>1132</v>
      </c>
      <c r="B47" s="572" t="s">
        <v>31</v>
      </c>
      <c r="C47" s="573" t="s">
        <v>939</v>
      </c>
      <c r="D47" s="325"/>
      <c r="E47" s="325" t="s">
        <v>42</v>
      </c>
      <c r="F47" s="321" t="s">
        <v>883</v>
      </c>
      <c r="G47" s="321">
        <v>1</v>
      </c>
      <c r="H47" s="321" t="s">
        <v>43</v>
      </c>
      <c r="I47" s="321" t="s">
        <v>12</v>
      </c>
      <c r="J47" s="321" t="s">
        <v>1673</v>
      </c>
      <c r="K47" s="321"/>
      <c r="L47" s="321"/>
      <c r="M47" s="574" t="s">
        <v>11</v>
      </c>
    </row>
    <row r="48" spans="1:13">
      <c r="A48" s="568" t="s">
        <v>1321</v>
      </c>
      <c r="B48" s="309" t="s">
        <v>24</v>
      </c>
      <c r="C48" s="569" t="s">
        <v>940</v>
      </c>
      <c r="D48" s="309"/>
      <c r="E48" s="309"/>
      <c r="F48" s="311"/>
      <c r="G48" s="311"/>
      <c r="H48" s="311"/>
      <c r="I48" s="312" t="s">
        <v>12</v>
      </c>
      <c r="J48" s="311"/>
      <c r="K48" s="311"/>
      <c r="L48" s="311"/>
      <c r="M48" s="570"/>
    </row>
    <row r="49" spans="1:13">
      <c r="A49" s="571" t="s">
        <v>1133</v>
      </c>
      <c r="B49" s="572" t="s">
        <v>31</v>
      </c>
      <c r="C49" s="573" t="s">
        <v>942</v>
      </c>
      <c r="D49" s="325" t="s">
        <v>1657</v>
      </c>
      <c r="E49" s="325" t="s">
        <v>42</v>
      </c>
      <c r="F49" s="321" t="s">
        <v>883</v>
      </c>
      <c r="G49" s="321">
        <v>1</v>
      </c>
      <c r="H49" s="321" t="s">
        <v>43</v>
      </c>
      <c r="I49" s="321" t="s">
        <v>12</v>
      </c>
      <c r="J49" s="321" t="s">
        <v>1673</v>
      </c>
      <c r="K49" s="321"/>
      <c r="L49" s="321"/>
      <c r="M49" s="574" t="s">
        <v>11</v>
      </c>
    </row>
    <row r="50" spans="1:13">
      <c r="A50" s="571" t="s">
        <v>1134</v>
      </c>
      <c r="B50" s="572" t="s">
        <v>31</v>
      </c>
      <c r="C50" s="573" t="s">
        <v>1135</v>
      </c>
      <c r="D50" s="325" t="s">
        <v>1657</v>
      </c>
      <c r="E50" s="325" t="s">
        <v>42</v>
      </c>
      <c r="F50" s="321" t="s">
        <v>883</v>
      </c>
      <c r="G50" s="321">
        <v>1</v>
      </c>
      <c r="H50" s="321" t="s">
        <v>43</v>
      </c>
      <c r="I50" s="321" t="s">
        <v>12</v>
      </c>
      <c r="J50" s="321" t="s">
        <v>1673</v>
      </c>
      <c r="K50" s="321"/>
      <c r="L50" s="321"/>
      <c r="M50" s="574" t="s">
        <v>11</v>
      </c>
    </row>
    <row r="51" spans="1:13">
      <c r="A51" s="571" t="s">
        <v>1136</v>
      </c>
      <c r="B51" s="572" t="s">
        <v>31</v>
      </c>
      <c r="C51" s="573" t="s">
        <v>946</v>
      </c>
      <c r="D51" s="325" t="s">
        <v>1657</v>
      </c>
      <c r="E51" s="325" t="s">
        <v>813</v>
      </c>
      <c r="F51" s="321">
        <v>1</v>
      </c>
      <c r="G51" s="321">
        <v>1</v>
      </c>
      <c r="H51" s="321" t="s">
        <v>43</v>
      </c>
      <c r="I51" s="321" t="s">
        <v>12</v>
      </c>
      <c r="J51" s="321" t="s">
        <v>1673</v>
      </c>
      <c r="K51" s="321"/>
      <c r="L51" s="321"/>
      <c r="M51" s="574" t="s">
        <v>11</v>
      </c>
    </row>
    <row r="52" spans="1:13">
      <c r="A52" s="571" t="s">
        <v>1137</v>
      </c>
      <c r="B52" s="572" t="s">
        <v>31</v>
      </c>
      <c r="C52" s="573" t="s">
        <v>1138</v>
      </c>
      <c r="D52" s="325" t="s">
        <v>1657</v>
      </c>
      <c r="E52" s="325" t="s">
        <v>813</v>
      </c>
      <c r="F52" s="321">
        <v>1</v>
      </c>
      <c r="G52" s="321">
        <v>2</v>
      </c>
      <c r="H52" s="321" t="s">
        <v>43</v>
      </c>
      <c r="I52" s="321" t="s">
        <v>12</v>
      </c>
      <c r="J52" s="321" t="s">
        <v>1673</v>
      </c>
      <c r="K52" s="321"/>
      <c r="L52" s="321"/>
      <c r="M52" s="574" t="s">
        <v>11</v>
      </c>
    </row>
    <row r="53" spans="1:13">
      <c r="A53" s="571" t="s">
        <v>1139</v>
      </c>
      <c r="B53" s="572" t="s">
        <v>31</v>
      </c>
      <c r="C53" s="573" t="s">
        <v>950</v>
      </c>
      <c r="D53" s="325" t="s">
        <v>1657</v>
      </c>
      <c r="E53" s="325" t="s">
        <v>56</v>
      </c>
      <c r="F53" s="321">
        <v>2</v>
      </c>
      <c r="G53" s="321">
        <v>1</v>
      </c>
      <c r="H53" s="321" t="s">
        <v>43</v>
      </c>
      <c r="I53" s="321" t="s">
        <v>12</v>
      </c>
      <c r="J53" s="321" t="s">
        <v>1673</v>
      </c>
      <c r="K53" s="321"/>
      <c r="L53" s="321"/>
      <c r="M53" s="574" t="s">
        <v>11</v>
      </c>
    </row>
    <row r="54" spans="1:13">
      <c r="A54" s="571" t="s">
        <v>1140</v>
      </c>
      <c r="B54" s="572" t="s">
        <v>31</v>
      </c>
      <c r="C54" s="573" t="s">
        <v>952</v>
      </c>
      <c r="D54" s="325" t="s">
        <v>1657</v>
      </c>
      <c r="E54" s="325" t="s">
        <v>42</v>
      </c>
      <c r="F54" s="321" t="s">
        <v>883</v>
      </c>
      <c r="G54" s="321">
        <v>1</v>
      </c>
      <c r="H54" s="321" t="s">
        <v>43</v>
      </c>
      <c r="I54" s="321" t="s">
        <v>12</v>
      </c>
      <c r="J54" s="321" t="s">
        <v>1673</v>
      </c>
      <c r="K54" s="321"/>
      <c r="L54" s="321"/>
      <c r="M54" s="574" t="s">
        <v>11</v>
      </c>
    </row>
    <row r="55" spans="1:13">
      <c r="A55" s="571" t="s">
        <v>1141</v>
      </c>
      <c r="B55" s="572" t="s">
        <v>31</v>
      </c>
      <c r="C55" s="573" t="s">
        <v>954</v>
      </c>
      <c r="D55" s="325"/>
      <c r="E55" s="325" t="s">
        <v>1705</v>
      </c>
      <c r="F55" s="321" t="s">
        <v>1696</v>
      </c>
      <c r="G55" s="321" t="s">
        <v>1657</v>
      </c>
      <c r="H55" s="321" t="s">
        <v>43</v>
      </c>
      <c r="I55" s="321" t="s">
        <v>12</v>
      </c>
      <c r="J55" s="321" t="s">
        <v>1673</v>
      </c>
      <c r="K55" s="321"/>
      <c r="L55" s="321"/>
      <c r="M55" s="574" t="s">
        <v>11</v>
      </c>
    </row>
    <row r="56" spans="1:13">
      <c r="A56" s="571" t="s">
        <v>1142</v>
      </c>
      <c r="B56" s="572" t="s">
        <v>31</v>
      </c>
      <c r="C56" s="573" t="s">
        <v>956</v>
      </c>
      <c r="D56" s="325" t="s">
        <v>1657</v>
      </c>
      <c r="E56" s="325" t="s">
        <v>813</v>
      </c>
      <c r="F56" s="321" t="s">
        <v>1657</v>
      </c>
      <c r="G56" s="321" t="s">
        <v>1706</v>
      </c>
      <c r="H56" s="321" t="s">
        <v>43</v>
      </c>
      <c r="I56" s="321" t="s">
        <v>12</v>
      </c>
      <c r="J56" s="321" t="s">
        <v>1673</v>
      </c>
      <c r="K56" s="321"/>
      <c r="L56" s="321"/>
      <c r="M56" s="574" t="s">
        <v>11</v>
      </c>
    </row>
    <row r="57" spans="1:13">
      <c r="A57" s="571" t="s">
        <v>1143</v>
      </c>
      <c r="B57" s="572" t="s">
        <v>31</v>
      </c>
      <c r="C57" s="573" t="s">
        <v>958</v>
      </c>
      <c r="D57" s="325" t="s">
        <v>1657</v>
      </c>
      <c r="E57" s="325" t="s">
        <v>926</v>
      </c>
      <c r="F57" s="321" t="s">
        <v>1703</v>
      </c>
      <c r="G57" s="321" t="s">
        <v>1704</v>
      </c>
      <c r="H57" s="321" t="s">
        <v>43</v>
      </c>
      <c r="I57" s="321" t="s">
        <v>12</v>
      </c>
      <c r="J57" s="321" t="s">
        <v>1673</v>
      </c>
      <c r="K57" s="321"/>
      <c r="L57" s="321"/>
      <c r="M57" s="574" t="s">
        <v>11</v>
      </c>
    </row>
    <row r="58" spans="1:13">
      <c r="A58" s="571" t="s">
        <v>1144</v>
      </c>
      <c r="B58" s="572" t="s">
        <v>31</v>
      </c>
      <c r="C58" s="573" t="s">
        <v>960</v>
      </c>
      <c r="D58" s="325" t="s">
        <v>1657</v>
      </c>
      <c r="E58" s="325" t="s">
        <v>42</v>
      </c>
      <c r="F58" s="321" t="s">
        <v>883</v>
      </c>
      <c r="G58" s="321">
        <v>1</v>
      </c>
      <c r="H58" s="321" t="s">
        <v>43</v>
      </c>
      <c r="I58" s="321" t="s">
        <v>12</v>
      </c>
      <c r="J58" s="321" t="s">
        <v>1673</v>
      </c>
      <c r="K58" s="321"/>
      <c r="L58" s="321"/>
      <c r="M58" s="574" t="s">
        <v>11</v>
      </c>
    </row>
    <row r="59" spans="1:13">
      <c r="A59" s="571" t="s">
        <v>1145</v>
      </c>
      <c r="B59" s="572" t="s">
        <v>31</v>
      </c>
      <c r="C59" s="573" t="s">
        <v>962</v>
      </c>
      <c r="D59" s="325" t="s">
        <v>1657</v>
      </c>
      <c r="E59" s="325" t="s">
        <v>42</v>
      </c>
      <c r="F59" s="321" t="s">
        <v>883</v>
      </c>
      <c r="G59" s="321">
        <v>1</v>
      </c>
      <c r="H59" s="321" t="s">
        <v>43</v>
      </c>
      <c r="I59" s="321" t="s">
        <v>12</v>
      </c>
      <c r="J59" s="321" t="s">
        <v>1673</v>
      </c>
      <c r="K59" s="321"/>
      <c r="L59" s="321"/>
      <c r="M59" s="574" t="s">
        <v>11</v>
      </c>
    </row>
    <row r="60" spans="1:13" ht="15" thickBot="1">
      <c r="A60" s="571" t="s">
        <v>1146</v>
      </c>
      <c r="B60" s="572" t="s">
        <v>31</v>
      </c>
      <c r="C60" s="573" t="s">
        <v>964</v>
      </c>
      <c r="D60" s="325"/>
      <c r="E60" s="325" t="s">
        <v>42</v>
      </c>
      <c r="F60" s="321" t="s">
        <v>883</v>
      </c>
      <c r="G60" s="321">
        <v>1</v>
      </c>
      <c r="H60" s="321" t="s">
        <v>43</v>
      </c>
      <c r="I60" s="321" t="s">
        <v>12</v>
      </c>
      <c r="J60" s="321" t="s">
        <v>1673</v>
      </c>
      <c r="K60" s="321"/>
      <c r="L60" s="321"/>
      <c r="M60" s="574" t="s">
        <v>11</v>
      </c>
    </row>
    <row r="61" spans="1:13">
      <c r="A61" s="583" t="s">
        <v>1147</v>
      </c>
      <c r="B61" s="584" t="s">
        <v>21</v>
      </c>
      <c r="C61" s="585" t="s">
        <v>1322</v>
      </c>
      <c r="D61" s="584"/>
      <c r="E61" s="584"/>
      <c r="F61" s="586"/>
      <c r="G61" s="586"/>
      <c r="H61" s="586"/>
      <c r="I61" s="586" t="s">
        <v>12</v>
      </c>
      <c r="J61" s="566" t="s">
        <v>1673</v>
      </c>
      <c r="K61" s="566"/>
      <c r="L61" s="566"/>
      <c r="M61" s="567" t="s">
        <v>13</v>
      </c>
    </row>
    <row r="62" spans="1:13">
      <c r="A62" s="568" t="s">
        <v>1323</v>
      </c>
      <c r="B62" s="309" t="s">
        <v>24</v>
      </c>
      <c r="C62" s="569" t="s">
        <v>967</v>
      </c>
      <c r="D62" s="309"/>
      <c r="E62" s="309"/>
      <c r="F62" s="311"/>
      <c r="G62" s="311"/>
      <c r="H62" s="311"/>
      <c r="I62" s="312" t="s">
        <v>12</v>
      </c>
      <c r="J62" s="311"/>
      <c r="K62" s="311"/>
      <c r="L62" s="311"/>
      <c r="M62" s="570"/>
    </row>
    <row r="63" spans="1:13">
      <c r="A63" s="571" t="s">
        <v>1148</v>
      </c>
      <c r="B63" s="572" t="s">
        <v>31</v>
      </c>
      <c r="C63" s="573" t="s">
        <v>1149</v>
      </c>
      <c r="D63" s="325"/>
      <c r="E63" s="325" t="s">
        <v>1103</v>
      </c>
      <c r="F63" s="321" t="s">
        <v>1103</v>
      </c>
      <c r="G63" s="321" t="s">
        <v>1103</v>
      </c>
      <c r="H63" s="321" t="s">
        <v>43</v>
      </c>
      <c r="I63" s="321" t="s">
        <v>12</v>
      </c>
      <c r="J63" s="321" t="s">
        <v>1673</v>
      </c>
      <c r="K63" s="321"/>
      <c r="L63" s="321"/>
      <c r="M63" s="574" t="s">
        <v>11</v>
      </c>
    </row>
    <row r="64" spans="1:13">
      <c r="A64" s="575" t="s">
        <v>1150</v>
      </c>
      <c r="B64" s="572" t="s">
        <v>31</v>
      </c>
      <c r="C64" s="573" t="s">
        <v>971</v>
      </c>
      <c r="D64" s="325"/>
      <c r="E64" s="325" t="s">
        <v>42</v>
      </c>
      <c r="F64" s="321" t="s">
        <v>883</v>
      </c>
      <c r="G64" s="321">
        <v>1</v>
      </c>
      <c r="H64" s="321" t="s">
        <v>43</v>
      </c>
      <c r="I64" s="321" t="s">
        <v>12</v>
      </c>
      <c r="J64" s="321" t="s">
        <v>1673</v>
      </c>
      <c r="K64" s="321"/>
      <c r="L64" s="321"/>
      <c r="M64" s="574" t="s">
        <v>11</v>
      </c>
    </row>
    <row r="65" spans="1:13">
      <c r="A65" s="568" t="s">
        <v>1324</v>
      </c>
      <c r="B65" s="309" t="s">
        <v>24</v>
      </c>
      <c r="C65" s="569" t="s">
        <v>972</v>
      </c>
      <c r="D65" s="309"/>
      <c r="E65" s="309"/>
      <c r="F65" s="311"/>
      <c r="G65" s="311"/>
      <c r="H65" s="311"/>
      <c r="I65" s="312" t="s">
        <v>12</v>
      </c>
      <c r="J65" s="311"/>
      <c r="K65" s="311"/>
      <c r="L65" s="311"/>
      <c r="M65" s="570"/>
    </row>
    <row r="66" spans="1:13">
      <c r="A66" s="571" t="s">
        <v>1151</v>
      </c>
      <c r="B66" s="572" t="s">
        <v>36</v>
      </c>
      <c r="C66" s="573" t="s">
        <v>974</v>
      </c>
      <c r="D66" s="325"/>
      <c r="E66" s="325" t="s">
        <v>975</v>
      </c>
      <c r="F66" s="321" t="s">
        <v>1657</v>
      </c>
      <c r="G66" s="321">
        <v>1</v>
      </c>
      <c r="H66" s="321" t="s">
        <v>43</v>
      </c>
      <c r="I66" s="321" t="s">
        <v>12</v>
      </c>
      <c r="J66" s="321" t="s">
        <v>1673</v>
      </c>
      <c r="K66" s="321"/>
      <c r="L66" s="321"/>
      <c r="M66" s="574" t="s">
        <v>11</v>
      </c>
    </row>
    <row r="67" spans="1:13">
      <c r="A67" s="571" t="s">
        <v>1152</v>
      </c>
      <c r="B67" s="572" t="s">
        <v>31</v>
      </c>
      <c r="C67" s="573" t="s">
        <v>977</v>
      </c>
      <c r="D67" s="325"/>
      <c r="E67" s="325" t="s">
        <v>978</v>
      </c>
      <c r="F67" s="321">
        <v>2</v>
      </c>
      <c r="G67" s="321">
        <v>1</v>
      </c>
      <c r="H67" s="321" t="s">
        <v>11</v>
      </c>
      <c r="I67" s="321" t="s">
        <v>12</v>
      </c>
      <c r="J67" s="321" t="s">
        <v>1673</v>
      </c>
      <c r="K67" s="321"/>
      <c r="L67" s="321"/>
      <c r="M67" s="574" t="s">
        <v>11</v>
      </c>
    </row>
    <row r="68" spans="1:13">
      <c r="A68" s="571" t="s">
        <v>1153</v>
      </c>
      <c r="B68" s="572" t="s">
        <v>31</v>
      </c>
      <c r="C68" s="573" t="s">
        <v>980</v>
      </c>
      <c r="D68" s="325"/>
      <c r="E68" s="325" t="s">
        <v>251</v>
      </c>
      <c r="F68" s="321" t="s">
        <v>883</v>
      </c>
      <c r="G68" s="321">
        <v>1</v>
      </c>
      <c r="H68" s="321" t="s">
        <v>43</v>
      </c>
      <c r="I68" s="321" t="s">
        <v>12</v>
      </c>
      <c r="J68" s="321" t="s">
        <v>1673</v>
      </c>
      <c r="K68" s="321"/>
      <c r="L68" s="321"/>
      <c r="M68" s="574" t="s">
        <v>11</v>
      </c>
    </row>
    <row r="69" spans="1:13" ht="15" thickBot="1">
      <c r="A69" s="571" t="s">
        <v>1154</v>
      </c>
      <c r="B69" s="572" t="s">
        <v>31</v>
      </c>
      <c r="C69" s="573" t="s">
        <v>982</v>
      </c>
      <c r="D69" s="325"/>
      <c r="E69" s="325" t="s">
        <v>251</v>
      </c>
      <c r="F69" s="321" t="s">
        <v>883</v>
      </c>
      <c r="G69" s="321">
        <v>1</v>
      </c>
      <c r="H69" s="321" t="s">
        <v>43</v>
      </c>
      <c r="I69" s="321" t="s">
        <v>12</v>
      </c>
      <c r="J69" s="321" t="s">
        <v>1673</v>
      </c>
      <c r="K69" s="321"/>
      <c r="L69" s="321"/>
      <c r="M69" s="574" t="s">
        <v>11</v>
      </c>
    </row>
    <row r="70" spans="1:13">
      <c r="A70" s="583" t="s">
        <v>1259</v>
      </c>
      <c r="B70" s="584" t="s">
        <v>21</v>
      </c>
      <c r="C70" s="585" t="s">
        <v>984</v>
      </c>
      <c r="D70" s="584"/>
      <c r="E70" s="584"/>
      <c r="F70" s="586"/>
      <c r="G70" s="586"/>
      <c r="H70" s="586"/>
      <c r="I70" s="586" t="s">
        <v>12</v>
      </c>
      <c r="J70" s="566" t="s">
        <v>1673</v>
      </c>
      <c r="K70" s="566"/>
      <c r="L70" s="566"/>
      <c r="M70" s="567" t="s">
        <v>13</v>
      </c>
    </row>
    <row r="71" spans="1:13">
      <c r="A71" s="568" t="s">
        <v>1325</v>
      </c>
      <c r="B71" s="309" t="s">
        <v>24</v>
      </c>
      <c r="C71" s="569" t="s">
        <v>985</v>
      </c>
      <c r="D71" s="309"/>
      <c r="E71" s="309"/>
      <c r="F71" s="311"/>
      <c r="G71" s="311"/>
      <c r="H71" s="311"/>
      <c r="I71" s="312" t="s">
        <v>12</v>
      </c>
      <c r="J71" s="311"/>
      <c r="K71" s="311"/>
      <c r="L71" s="311"/>
      <c r="M71" s="570"/>
    </row>
    <row r="72" spans="1:13">
      <c r="A72" s="571" t="s">
        <v>1288</v>
      </c>
      <c r="B72" s="572" t="s">
        <v>27</v>
      </c>
      <c r="C72" s="573" t="s">
        <v>1289</v>
      </c>
      <c r="D72" s="325"/>
      <c r="E72" s="325" t="s">
        <v>988</v>
      </c>
      <c r="F72" s="321">
        <v>1</v>
      </c>
      <c r="G72" s="321">
        <v>1</v>
      </c>
      <c r="H72" s="321" t="s">
        <v>11</v>
      </c>
      <c r="I72" s="321" t="s">
        <v>12</v>
      </c>
      <c r="J72" s="321" t="s">
        <v>1673</v>
      </c>
      <c r="K72" s="321"/>
      <c r="L72" s="321"/>
      <c r="M72" s="574" t="s">
        <v>11</v>
      </c>
    </row>
    <row r="73" spans="1:13">
      <c r="A73" s="575" t="s">
        <v>1156</v>
      </c>
      <c r="B73" s="572" t="s">
        <v>31</v>
      </c>
      <c r="C73" s="573" t="s">
        <v>990</v>
      </c>
      <c r="D73" s="325"/>
      <c r="E73" s="325" t="s">
        <v>251</v>
      </c>
      <c r="F73" s="321" t="s">
        <v>883</v>
      </c>
      <c r="G73" s="321">
        <v>1</v>
      </c>
      <c r="H73" s="321" t="s">
        <v>43</v>
      </c>
      <c r="I73" s="321" t="s">
        <v>12</v>
      </c>
      <c r="J73" s="321" t="s">
        <v>1673</v>
      </c>
      <c r="K73" s="321"/>
      <c r="L73" s="321"/>
      <c r="M73" s="574" t="s">
        <v>11</v>
      </c>
    </row>
    <row r="74" spans="1:13">
      <c r="A74" s="568" t="s">
        <v>1326</v>
      </c>
      <c r="B74" s="309" t="s">
        <v>24</v>
      </c>
      <c r="C74" s="569" t="s">
        <v>991</v>
      </c>
      <c r="D74" s="309"/>
      <c r="E74" s="309"/>
      <c r="F74" s="311"/>
      <c r="G74" s="311"/>
      <c r="H74" s="311"/>
      <c r="I74" s="312" t="s">
        <v>12</v>
      </c>
      <c r="J74" s="311"/>
      <c r="K74" s="311"/>
      <c r="L74" s="311"/>
      <c r="M74" s="570"/>
    </row>
    <row r="75" spans="1:13">
      <c r="A75" s="575" t="s">
        <v>1157</v>
      </c>
      <c r="B75" s="572" t="s">
        <v>31</v>
      </c>
      <c r="C75" s="573" t="s">
        <v>993</v>
      </c>
      <c r="D75" s="325"/>
      <c r="E75" s="325" t="s">
        <v>42</v>
      </c>
      <c r="F75" s="321" t="s">
        <v>883</v>
      </c>
      <c r="G75" s="321">
        <v>1</v>
      </c>
      <c r="H75" s="321" t="s">
        <v>43</v>
      </c>
      <c r="I75" s="321" t="s">
        <v>12</v>
      </c>
      <c r="J75" s="321" t="s">
        <v>1673</v>
      </c>
      <c r="K75" s="321"/>
      <c r="L75" s="321"/>
      <c r="M75" s="574" t="s">
        <v>11</v>
      </c>
    </row>
    <row r="76" spans="1:13">
      <c r="A76" s="575" t="s">
        <v>1158</v>
      </c>
      <c r="B76" s="572" t="s">
        <v>31</v>
      </c>
      <c r="C76" s="573" t="s">
        <v>995</v>
      </c>
      <c r="D76" s="325">
        <v>1</v>
      </c>
      <c r="E76" s="325" t="s">
        <v>42</v>
      </c>
      <c r="F76" s="321" t="s">
        <v>883</v>
      </c>
      <c r="G76" s="321">
        <v>1</v>
      </c>
      <c r="H76" s="321" t="s">
        <v>43</v>
      </c>
      <c r="I76" s="321" t="s">
        <v>12</v>
      </c>
      <c r="J76" s="321" t="s">
        <v>1673</v>
      </c>
      <c r="K76" s="321"/>
      <c r="L76" s="321"/>
      <c r="M76" s="574" t="s">
        <v>11</v>
      </c>
    </row>
    <row r="77" spans="1:13">
      <c r="A77" s="575" t="s">
        <v>1159</v>
      </c>
      <c r="B77" s="572" t="s">
        <v>31</v>
      </c>
      <c r="C77" s="573" t="s">
        <v>997</v>
      </c>
      <c r="D77" s="325">
        <v>1</v>
      </c>
      <c r="E77" s="325" t="s">
        <v>42</v>
      </c>
      <c r="F77" s="321" t="s">
        <v>883</v>
      </c>
      <c r="G77" s="321">
        <v>1</v>
      </c>
      <c r="H77" s="321" t="s">
        <v>43</v>
      </c>
      <c r="I77" s="321" t="s">
        <v>12</v>
      </c>
      <c r="J77" s="321" t="s">
        <v>1673</v>
      </c>
      <c r="K77" s="321"/>
      <c r="L77" s="321"/>
      <c r="M77" s="574" t="s">
        <v>11</v>
      </c>
    </row>
    <row r="78" spans="1:13">
      <c r="A78" s="575" t="s">
        <v>1160</v>
      </c>
      <c r="B78" s="572" t="s">
        <v>31</v>
      </c>
      <c r="C78" s="573" t="s">
        <v>999</v>
      </c>
      <c r="D78" s="325"/>
      <c r="E78" s="321" t="s">
        <v>42</v>
      </c>
      <c r="F78" s="321" t="s">
        <v>883</v>
      </c>
      <c r="G78" s="321">
        <v>1</v>
      </c>
      <c r="H78" s="321" t="s">
        <v>43</v>
      </c>
      <c r="I78" s="321" t="s">
        <v>12</v>
      </c>
      <c r="J78" s="321" t="s">
        <v>1673</v>
      </c>
      <c r="K78" s="321"/>
      <c r="L78" s="321"/>
      <c r="M78" s="574" t="s">
        <v>11</v>
      </c>
    </row>
    <row r="79" spans="1:13" ht="15" thickBot="1">
      <c r="A79" s="577" t="s">
        <v>1291</v>
      </c>
      <c r="B79" s="578" t="s">
        <v>36</v>
      </c>
      <c r="C79" s="874" t="s">
        <v>1292</v>
      </c>
      <c r="D79" s="875"/>
      <c r="E79" s="876" t="s">
        <v>1002</v>
      </c>
      <c r="F79" s="833" t="s">
        <v>1657</v>
      </c>
      <c r="G79" s="833" t="s">
        <v>1657</v>
      </c>
      <c r="H79" s="833" t="s">
        <v>11</v>
      </c>
      <c r="I79" s="833" t="s">
        <v>12</v>
      </c>
      <c r="J79" s="834" t="s">
        <v>1673</v>
      </c>
      <c r="K79" s="834"/>
      <c r="L79" s="834"/>
      <c r="M79" s="835" t="s">
        <v>11</v>
      </c>
    </row>
    <row r="80" spans="1:13" ht="20.100000000000001" customHeight="1">
      <c r="A80" s="372" t="s">
        <v>1669</v>
      </c>
      <c r="B80" s="258"/>
      <c r="C80" s="258"/>
      <c r="D80" s="258"/>
      <c r="E80" s="258"/>
      <c r="F80" s="258"/>
      <c r="G80" s="258"/>
      <c r="H80" s="376"/>
      <c r="I80" s="376"/>
      <c r="J80" s="376"/>
      <c r="K80" s="376"/>
      <c r="L80" s="376"/>
    </row>
    <row r="81" spans="1:13" ht="36.9" customHeight="1">
      <c r="A81" s="421" t="s">
        <v>280</v>
      </c>
      <c r="B81" s="421"/>
      <c r="C81" s="421"/>
      <c r="D81" s="421"/>
      <c r="E81" s="421"/>
      <c r="F81" s="421"/>
      <c r="G81" s="421"/>
      <c r="H81" s="421"/>
      <c r="I81" s="421"/>
      <c r="J81" s="421"/>
      <c r="K81" s="421"/>
      <c r="L81" s="421"/>
      <c r="M81" s="524"/>
    </row>
    <row r="82" spans="1:13">
      <c r="A82" s="258"/>
      <c r="B82" s="258"/>
      <c r="C82" s="258"/>
      <c r="D82" s="258"/>
      <c r="E82" s="258"/>
      <c r="F82" s="258"/>
      <c r="G82" s="258"/>
      <c r="H82" s="376"/>
      <c r="I82" s="376"/>
      <c r="J82" s="376"/>
      <c r="K82" s="376"/>
      <c r="L82" s="376"/>
    </row>
    <row r="83" spans="1:13" ht="20.100000000000001" customHeight="1">
      <c r="A83" s="33" t="s">
        <v>1670</v>
      </c>
    </row>
    <row r="84" spans="1:13" ht="36.9" customHeight="1">
      <c r="A84" s="624" t="s">
        <v>281</v>
      </c>
      <c r="B84" s="624"/>
      <c r="C84" s="624"/>
      <c r="D84" s="624"/>
      <c r="E84" s="624"/>
      <c r="F84" s="624"/>
      <c r="G84" s="624"/>
      <c r="H84" s="624"/>
      <c r="I84" s="624"/>
      <c r="J84" s="624"/>
      <c r="K84" s="624"/>
      <c r="L84" s="624"/>
      <c r="M84" s="524"/>
    </row>
    <row r="86" spans="1:13" ht="20.100000000000001" customHeight="1">
      <c r="A86" s="33" t="s">
        <v>1671</v>
      </c>
    </row>
    <row r="87" spans="1:13" ht="36.9" customHeight="1">
      <c r="A87" s="624" t="s">
        <v>154</v>
      </c>
      <c r="B87" s="624"/>
      <c r="C87" s="624"/>
      <c r="D87" s="624"/>
      <c r="E87" s="624"/>
      <c r="F87" s="624"/>
      <c r="G87" s="624"/>
      <c r="H87" s="624"/>
      <c r="I87" s="624"/>
      <c r="J87" s="624"/>
      <c r="K87" s="624"/>
      <c r="L87" s="624"/>
      <c r="M87" s="524"/>
    </row>
    <row r="89" spans="1:13">
      <c r="A89" s="33" t="s">
        <v>155</v>
      </c>
      <c r="H89"/>
      <c r="I89"/>
      <c r="J89"/>
      <c r="K89"/>
      <c r="L89"/>
    </row>
    <row r="90" spans="1:13">
      <c r="A90" s="877" t="s">
        <v>156</v>
      </c>
      <c r="B90" s="877"/>
      <c r="C90" s="877"/>
      <c r="D90" s="877"/>
      <c r="E90" s="877"/>
      <c r="F90" s="877"/>
      <c r="G90" s="877"/>
      <c r="H90" s="877"/>
      <c r="I90" s="877"/>
      <c r="J90" s="877"/>
      <c r="K90" s="877"/>
      <c r="L90" s="877"/>
      <c r="M90" s="877"/>
    </row>
    <row r="91" spans="1:13" s="258" customFormat="1">
      <c r="A91" s="375" t="s">
        <v>1672</v>
      </c>
      <c r="B91" s="423"/>
      <c r="C91" s="423"/>
      <c r="D91" s="423"/>
      <c r="E91" s="423"/>
      <c r="F91" s="423"/>
      <c r="G91" s="423"/>
      <c r="H91" s="423"/>
      <c r="I91" s="423"/>
      <c r="J91" s="423"/>
      <c r="K91" s="423"/>
      <c r="L91" s="423"/>
      <c r="M91" s="423"/>
    </row>
  </sheetData>
  <mergeCells count="20">
    <mergeCell ref="I9:I10"/>
    <mergeCell ref="A81:L81"/>
    <mergeCell ref="A84:L84"/>
    <mergeCell ref="A87:L87"/>
    <mergeCell ref="A2:B2"/>
    <mergeCell ref="C2:H2"/>
    <mergeCell ref="A4:B4"/>
    <mergeCell ref="C4:H4"/>
    <mergeCell ref="A5:B5"/>
    <mergeCell ref="C5:H5"/>
    <mergeCell ref="A7:B7"/>
    <mergeCell ref="A9:A10"/>
    <mergeCell ref="B9:B10"/>
    <mergeCell ref="C9:C10"/>
    <mergeCell ref="D9:D10"/>
    <mergeCell ref="J9:L9"/>
    <mergeCell ref="E9:E10"/>
    <mergeCell ref="F9:F10"/>
    <mergeCell ref="G9:G10"/>
    <mergeCell ref="H9:H10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3FECB-5D36-4A63-98FF-EF59C7C85789}">
  <dimension ref="A2:P87"/>
  <sheetViews>
    <sheetView topLeftCell="A54" workbookViewId="0">
      <selection activeCell="A54" sqref="A1:XFD1048576"/>
    </sheetView>
  </sheetViews>
  <sheetFormatPr baseColWidth="10" defaultColWidth="13.44140625" defaultRowHeight="14.4"/>
  <cols>
    <col min="1" max="1" width="25.6640625" customWidth="1"/>
    <col min="2" max="2" width="10.5546875" customWidth="1"/>
    <col min="3" max="3" width="66.109375" customWidth="1"/>
    <col min="4" max="4" width="17.5546875" customWidth="1"/>
    <col min="5" max="5" width="42.88671875" bestFit="1" customWidth="1"/>
    <col min="6" max="6" width="34.5546875" bestFit="1" customWidth="1"/>
    <col min="7" max="7" width="26.44140625" bestFit="1" customWidth="1"/>
    <col min="8" max="8" width="12.77734375" style="511" customWidth="1"/>
    <col min="9" max="9" width="11.44140625" style="511" customWidth="1"/>
    <col min="10" max="11" width="9.77734375" style="511" customWidth="1"/>
    <col min="12" max="12" width="10.21875" style="511" customWidth="1"/>
    <col min="13" max="13" width="17.44140625" customWidth="1"/>
  </cols>
  <sheetData>
    <row r="2" spans="1:16" ht="16.2">
      <c r="A2" s="512" t="s">
        <v>0</v>
      </c>
      <c r="B2" s="512"/>
      <c r="C2" s="513" t="s">
        <v>1</v>
      </c>
      <c r="D2" s="513"/>
      <c r="E2" s="513"/>
      <c r="F2" s="513"/>
      <c r="G2" s="513"/>
      <c r="H2" s="513"/>
      <c r="I2" s="514"/>
      <c r="J2" s="514"/>
      <c r="K2" s="514"/>
      <c r="L2" s="514"/>
      <c r="M2" s="514"/>
      <c r="N2" s="73"/>
      <c r="O2" s="73"/>
      <c r="P2" s="2"/>
    </row>
    <row r="4" spans="1:16" ht="15.6">
      <c r="A4" s="516" t="s">
        <v>2</v>
      </c>
      <c r="B4" s="516"/>
      <c r="C4" s="517" t="s">
        <v>282</v>
      </c>
      <c r="D4" s="517"/>
      <c r="E4" s="517"/>
      <c r="F4" s="517"/>
      <c r="G4" s="517"/>
      <c r="H4" s="517"/>
      <c r="I4" s="518"/>
      <c r="J4" s="518"/>
      <c r="K4" s="518"/>
      <c r="L4" s="518"/>
      <c r="M4" s="518"/>
      <c r="N4" s="521"/>
    </row>
    <row r="5" spans="1:16" ht="29.1" customHeight="1">
      <c r="A5" s="522" t="s">
        <v>1642</v>
      </c>
      <c r="B5" s="522"/>
      <c r="C5" s="523" t="s">
        <v>836</v>
      </c>
      <c r="D5" s="523"/>
      <c r="E5" s="523"/>
      <c r="F5" s="523"/>
      <c r="G5" s="523"/>
      <c r="H5" s="523"/>
      <c r="I5" s="524"/>
      <c r="J5" s="524"/>
      <c r="K5" s="524"/>
      <c r="L5" s="524"/>
      <c r="M5" s="524"/>
      <c r="N5" s="521"/>
    </row>
    <row r="6" spans="1:16" ht="15.6">
      <c r="A6" s="525"/>
      <c r="C6" s="526"/>
      <c r="D6" s="526"/>
      <c r="J6" s="527"/>
      <c r="K6" s="527"/>
      <c r="L6" s="527"/>
      <c r="M6" s="521"/>
      <c r="N6" s="521"/>
    </row>
    <row r="7" spans="1:16" ht="15.6">
      <c r="A7" s="528" t="s">
        <v>1003</v>
      </c>
      <c r="B7" s="528"/>
      <c r="C7" s="526"/>
      <c r="D7" s="526"/>
      <c r="J7" s="527"/>
      <c r="K7" s="527"/>
      <c r="L7" s="527"/>
      <c r="M7" s="521"/>
      <c r="N7" s="521"/>
    </row>
    <row r="8" spans="1:16" ht="15" thickBot="1"/>
    <row r="9" spans="1:16">
      <c r="A9" s="529" t="s">
        <v>1643</v>
      </c>
      <c r="B9" s="530" t="s">
        <v>1644</v>
      </c>
      <c r="C9" s="531" t="s">
        <v>1645</v>
      </c>
      <c r="D9" s="530" t="s">
        <v>1646</v>
      </c>
      <c r="E9" s="532" t="s">
        <v>1647</v>
      </c>
      <c r="F9" s="532" t="s">
        <v>1648</v>
      </c>
      <c r="G9" s="532" t="s">
        <v>1649</v>
      </c>
      <c r="H9" s="530" t="s">
        <v>1650</v>
      </c>
      <c r="I9" s="533" t="s">
        <v>6</v>
      </c>
      <c r="J9" s="534" t="s">
        <v>1651</v>
      </c>
      <c r="K9" s="534"/>
      <c r="L9" s="534"/>
      <c r="M9" s="535" t="s">
        <v>7</v>
      </c>
    </row>
    <row r="10" spans="1:16" s="525" customFormat="1" ht="41.1" customHeight="1">
      <c r="A10" s="536"/>
      <c r="B10" s="537"/>
      <c r="C10" s="538"/>
      <c r="D10" s="537"/>
      <c r="E10" s="539"/>
      <c r="F10" s="539"/>
      <c r="G10" s="539"/>
      <c r="H10" s="537"/>
      <c r="I10" s="540"/>
      <c r="J10" s="541" t="s">
        <v>1652</v>
      </c>
      <c r="K10" s="541" t="s">
        <v>1653</v>
      </c>
      <c r="L10" s="541" t="s">
        <v>1654</v>
      </c>
      <c r="M10" s="542" t="s">
        <v>1655</v>
      </c>
    </row>
    <row r="11" spans="1:16">
      <c r="A11" s="165" t="s">
        <v>1269</v>
      </c>
      <c r="B11" s="166" t="s">
        <v>9</v>
      </c>
      <c r="C11" s="167" t="s">
        <v>1270</v>
      </c>
      <c r="D11" s="166"/>
      <c r="E11" s="166"/>
      <c r="F11" s="168"/>
      <c r="G11" s="168"/>
      <c r="H11" s="168" t="s">
        <v>11</v>
      </c>
      <c r="I11" s="168" t="s">
        <v>12</v>
      </c>
      <c r="J11" s="169" t="s">
        <v>13</v>
      </c>
      <c r="K11" s="169">
        <v>1</v>
      </c>
      <c r="L11" s="169">
        <v>10</v>
      </c>
      <c r="M11" s="170" t="s">
        <v>13</v>
      </c>
    </row>
    <row r="12" spans="1:16">
      <c r="A12" s="154" t="s">
        <v>1271</v>
      </c>
      <c r="B12" s="35" t="s">
        <v>9</v>
      </c>
      <c r="C12" s="36" t="s">
        <v>15</v>
      </c>
      <c r="D12" s="35"/>
      <c r="E12" s="35"/>
      <c r="F12" s="37"/>
      <c r="G12" s="37"/>
      <c r="H12" s="37" t="s">
        <v>11</v>
      </c>
      <c r="I12" s="37" t="s">
        <v>12</v>
      </c>
      <c r="J12" s="38" t="s">
        <v>13</v>
      </c>
      <c r="K12" s="38">
        <v>1</v>
      </c>
      <c r="L12" s="38">
        <v>10</v>
      </c>
      <c r="M12" s="155" t="s">
        <v>13</v>
      </c>
    </row>
    <row r="13" spans="1:16">
      <c r="A13" s="154" t="s">
        <v>1272</v>
      </c>
      <c r="B13" s="35" t="s">
        <v>9</v>
      </c>
      <c r="C13" s="36" t="s">
        <v>1273</v>
      </c>
      <c r="D13" s="35"/>
      <c r="E13" s="35"/>
      <c r="F13" s="37"/>
      <c r="G13" s="37"/>
      <c r="H13" s="37" t="s">
        <v>11</v>
      </c>
      <c r="I13" s="37" t="s">
        <v>12</v>
      </c>
      <c r="J13" s="38" t="s">
        <v>13</v>
      </c>
      <c r="K13" s="38">
        <v>1</v>
      </c>
      <c r="L13" s="38">
        <v>10</v>
      </c>
      <c r="M13" s="155" t="s">
        <v>13</v>
      </c>
    </row>
    <row r="14" spans="1:16">
      <c r="A14" s="154" t="s">
        <v>1274</v>
      </c>
      <c r="B14" s="35" t="s">
        <v>9</v>
      </c>
      <c r="C14" s="36" t="s">
        <v>19</v>
      </c>
      <c r="D14" s="35"/>
      <c r="E14" s="35"/>
      <c r="F14" s="37"/>
      <c r="G14" s="37"/>
      <c r="H14" s="37" t="s">
        <v>11</v>
      </c>
      <c r="I14" s="37" t="s">
        <v>12</v>
      </c>
      <c r="J14" s="38" t="s">
        <v>13</v>
      </c>
      <c r="K14" s="38">
        <v>1</v>
      </c>
      <c r="L14" s="38">
        <v>10</v>
      </c>
      <c r="M14" s="155" t="s">
        <v>13</v>
      </c>
    </row>
    <row r="15" spans="1:16" ht="15" thickBot="1">
      <c r="A15" s="156" t="s">
        <v>1275</v>
      </c>
      <c r="B15" s="157" t="s">
        <v>9</v>
      </c>
      <c r="C15" s="158" t="s">
        <v>1276</v>
      </c>
      <c r="D15" s="157"/>
      <c r="E15" s="157"/>
      <c r="F15" s="159"/>
      <c r="G15" s="159"/>
      <c r="H15" s="159" t="s">
        <v>11</v>
      </c>
      <c r="I15" s="159" t="s">
        <v>12</v>
      </c>
      <c r="J15" s="160" t="s">
        <v>13</v>
      </c>
      <c r="K15" s="160">
        <v>1</v>
      </c>
      <c r="L15" s="160">
        <v>10</v>
      </c>
      <c r="M15" s="161" t="s">
        <v>13</v>
      </c>
    </row>
    <row r="16" spans="1:16">
      <c r="A16" s="983" t="s">
        <v>1166</v>
      </c>
      <c r="B16" s="584" t="s">
        <v>21</v>
      </c>
      <c r="C16" s="585" t="s">
        <v>1005</v>
      </c>
      <c r="D16" s="584"/>
      <c r="E16" s="584"/>
      <c r="F16" s="586"/>
      <c r="G16" s="586"/>
      <c r="H16" s="586"/>
      <c r="I16" s="586"/>
      <c r="J16" s="733" t="s">
        <v>1673</v>
      </c>
      <c r="K16" s="733"/>
      <c r="L16" s="733"/>
      <c r="M16" s="630" t="s">
        <v>13</v>
      </c>
    </row>
    <row r="17" spans="1:13">
      <c r="A17" s="885" t="s">
        <v>1327</v>
      </c>
      <c r="B17" s="309" t="s">
        <v>24</v>
      </c>
      <c r="C17" s="569" t="s">
        <v>1006</v>
      </c>
      <c r="D17" s="309"/>
      <c r="E17" s="309"/>
      <c r="F17" s="311"/>
      <c r="G17" s="311"/>
      <c r="H17" s="311"/>
      <c r="I17" s="312" t="s">
        <v>12</v>
      </c>
      <c r="J17" s="704"/>
      <c r="K17" s="704"/>
      <c r="L17" s="704"/>
      <c r="M17" s="570"/>
    </row>
    <row r="18" spans="1:13">
      <c r="A18" s="571" t="s">
        <v>1167</v>
      </c>
      <c r="B18" s="572" t="s">
        <v>31</v>
      </c>
      <c r="C18" s="573" t="s">
        <v>1168</v>
      </c>
      <c r="D18" s="41"/>
      <c r="E18" s="41" t="s">
        <v>424</v>
      </c>
      <c r="F18" s="42">
        <v>1</v>
      </c>
      <c r="G18" s="42">
        <v>1</v>
      </c>
      <c r="H18" s="42" t="s">
        <v>43</v>
      </c>
      <c r="I18" s="42" t="s">
        <v>12</v>
      </c>
      <c r="J18" s="448" t="s">
        <v>1673</v>
      </c>
      <c r="K18" s="448"/>
      <c r="L18" s="448"/>
      <c r="M18" s="99" t="s">
        <v>11</v>
      </c>
    </row>
    <row r="19" spans="1:13">
      <c r="A19" s="575" t="s">
        <v>1169</v>
      </c>
      <c r="B19" s="572" t="s">
        <v>31</v>
      </c>
      <c r="C19" s="573" t="s">
        <v>1170</v>
      </c>
      <c r="D19" s="41"/>
      <c r="E19" s="42" t="s">
        <v>42</v>
      </c>
      <c r="F19" s="42" t="s">
        <v>883</v>
      </c>
      <c r="G19" s="42">
        <v>1</v>
      </c>
      <c r="H19" s="42" t="s">
        <v>43</v>
      </c>
      <c r="I19" s="42" t="s">
        <v>12</v>
      </c>
      <c r="J19" s="448" t="s">
        <v>1673</v>
      </c>
      <c r="K19" s="448"/>
      <c r="L19" s="448"/>
      <c r="M19" s="99" t="s">
        <v>11</v>
      </c>
    </row>
    <row r="20" spans="1:13">
      <c r="A20" s="575" t="s">
        <v>1171</v>
      </c>
      <c r="B20" s="572" t="s">
        <v>31</v>
      </c>
      <c r="C20" s="573" t="s">
        <v>1172</v>
      </c>
      <c r="D20" s="41"/>
      <c r="E20" s="325" t="s">
        <v>1698</v>
      </c>
      <c r="F20" s="321" t="s">
        <v>1697</v>
      </c>
      <c r="G20" s="321" t="s">
        <v>1699</v>
      </c>
      <c r="H20" s="42" t="s">
        <v>43</v>
      </c>
      <c r="I20" s="42" t="s">
        <v>12</v>
      </c>
      <c r="J20" s="448" t="s">
        <v>1673</v>
      </c>
      <c r="K20" s="448"/>
      <c r="L20" s="448"/>
      <c r="M20" s="99" t="s">
        <v>11</v>
      </c>
    </row>
    <row r="21" spans="1:13">
      <c r="A21" s="575"/>
      <c r="B21" s="572" t="s">
        <v>27</v>
      </c>
      <c r="C21" s="573" t="s">
        <v>1015</v>
      </c>
      <c r="D21" s="41"/>
      <c r="E21" s="41" t="s">
        <v>1013</v>
      </c>
      <c r="F21" s="42" t="s">
        <v>883</v>
      </c>
      <c r="G21" s="42">
        <v>1</v>
      </c>
      <c r="H21" s="42" t="s">
        <v>43</v>
      </c>
      <c r="I21" s="42" t="s">
        <v>12</v>
      </c>
      <c r="J21" s="448" t="s">
        <v>1673</v>
      </c>
      <c r="K21" s="448"/>
      <c r="L21" s="448"/>
      <c r="M21" s="99" t="s">
        <v>11</v>
      </c>
    </row>
    <row r="22" spans="1:13">
      <c r="A22" s="568" t="s">
        <v>1328</v>
      </c>
      <c r="B22" s="309" t="s">
        <v>24</v>
      </c>
      <c r="C22" s="569" t="s">
        <v>1016</v>
      </c>
      <c r="D22" s="84"/>
      <c r="E22" s="84"/>
      <c r="F22" s="85"/>
      <c r="G22" s="85"/>
      <c r="H22" s="311"/>
      <c r="I22" s="312" t="s">
        <v>12</v>
      </c>
      <c r="J22" s="704"/>
      <c r="K22" s="704"/>
      <c r="L22" s="704"/>
      <c r="M22" s="570"/>
    </row>
    <row r="23" spans="1:13">
      <c r="A23" s="571" t="s">
        <v>1173</v>
      </c>
      <c r="B23" s="572" t="s">
        <v>31</v>
      </c>
      <c r="C23" s="573" t="s">
        <v>1018</v>
      </c>
      <c r="D23" s="42"/>
      <c r="E23" s="42" t="s">
        <v>56</v>
      </c>
      <c r="F23" s="42">
        <v>2</v>
      </c>
      <c r="G23" s="42">
        <v>1</v>
      </c>
      <c r="H23" s="42" t="s">
        <v>43</v>
      </c>
      <c r="I23" s="42" t="s">
        <v>12</v>
      </c>
      <c r="J23" s="448" t="s">
        <v>1673</v>
      </c>
      <c r="K23" s="448"/>
      <c r="L23" s="448"/>
      <c r="M23" s="99" t="s">
        <v>11</v>
      </c>
    </row>
    <row r="24" spans="1:13">
      <c r="A24" s="571" t="s">
        <v>1174</v>
      </c>
      <c r="B24" s="572" t="s">
        <v>31</v>
      </c>
      <c r="C24" s="573" t="s">
        <v>1020</v>
      </c>
      <c r="D24" s="42">
        <v>1</v>
      </c>
      <c r="E24" s="42" t="s">
        <v>42</v>
      </c>
      <c r="F24" s="42" t="s">
        <v>883</v>
      </c>
      <c r="G24" s="42">
        <v>1</v>
      </c>
      <c r="H24" s="42" t="s">
        <v>43</v>
      </c>
      <c r="I24" s="42" t="s">
        <v>12</v>
      </c>
      <c r="J24" s="448" t="s">
        <v>1673</v>
      </c>
      <c r="K24" s="448"/>
      <c r="L24" s="448"/>
      <c r="M24" s="99" t="s">
        <v>11</v>
      </c>
    </row>
    <row r="25" spans="1:13" ht="15" thickBot="1">
      <c r="A25" s="571" t="s">
        <v>1175</v>
      </c>
      <c r="B25" s="572" t="s">
        <v>31</v>
      </c>
      <c r="C25" s="573" t="s">
        <v>1022</v>
      </c>
      <c r="D25" s="90">
        <v>1</v>
      </c>
      <c r="E25" s="90" t="s">
        <v>42</v>
      </c>
      <c r="F25" s="90" t="s">
        <v>883</v>
      </c>
      <c r="G25" s="90">
        <v>1</v>
      </c>
      <c r="H25" s="90" t="s">
        <v>43</v>
      </c>
      <c r="I25" s="90" t="s">
        <v>12</v>
      </c>
      <c r="J25" s="448" t="s">
        <v>1673</v>
      </c>
      <c r="K25" s="688"/>
      <c r="L25" s="688"/>
      <c r="M25" s="100" t="s">
        <v>11</v>
      </c>
    </row>
    <row r="26" spans="1:13">
      <c r="A26" s="583" t="s">
        <v>1176</v>
      </c>
      <c r="B26" s="584" t="s">
        <v>21</v>
      </c>
      <c r="C26" s="585" t="s">
        <v>1329</v>
      </c>
      <c r="D26" s="584"/>
      <c r="E26" s="584"/>
      <c r="F26" s="586"/>
      <c r="G26" s="586"/>
      <c r="H26" s="586"/>
      <c r="I26" s="586"/>
      <c r="J26" s="733" t="s">
        <v>1673</v>
      </c>
      <c r="K26" s="733"/>
      <c r="L26" s="733"/>
      <c r="M26" s="630" t="s">
        <v>13</v>
      </c>
    </row>
    <row r="27" spans="1:13">
      <c r="A27" s="568" t="s">
        <v>1330</v>
      </c>
      <c r="B27" s="309" t="s">
        <v>24</v>
      </c>
      <c r="C27" s="569" t="s">
        <v>1025</v>
      </c>
      <c r="D27" s="309"/>
      <c r="E27" s="309"/>
      <c r="F27" s="311"/>
      <c r="G27" s="311"/>
      <c r="H27" s="311"/>
      <c r="I27" s="311" t="s">
        <v>12</v>
      </c>
      <c r="J27" s="704"/>
      <c r="K27" s="704"/>
      <c r="L27" s="704"/>
      <c r="M27" s="570"/>
    </row>
    <row r="28" spans="1:13">
      <c r="A28" s="571" t="s">
        <v>1177</v>
      </c>
      <c r="B28" s="572" t="s">
        <v>31</v>
      </c>
      <c r="C28" s="573" t="s">
        <v>1178</v>
      </c>
      <c r="D28" s="41"/>
      <c r="E28" s="41" t="s">
        <v>424</v>
      </c>
      <c r="F28" s="42">
        <v>1</v>
      </c>
      <c r="G28" s="42">
        <v>1</v>
      </c>
      <c r="H28" s="42" t="s">
        <v>43</v>
      </c>
      <c r="I28" s="42" t="s">
        <v>12</v>
      </c>
      <c r="J28" s="448" t="s">
        <v>1673</v>
      </c>
      <c r="K28" s="448"/>
      <c r="L28" s="448"/>
      <c r="M28" s="99" t="s">
        <v>11</v>
      </c>
    </row>
    <row r="29" spans="1:13">
      <c r="A29" s="575" t="s">
        <v>1179</v>
      </c>
      <c r="B29" s="572" t="s">
        <v>31</v>
      </c>
      <c r="C29" s="573" t="s">
        <v>1180</v>
      </c>
      <c r="D29" s="41"/>
      <c r="E29" s="42" t="s">
        <v>42</v>
      </c>
      <c r="F29" s="42" t="s">
        <v>883</v>
      </c>
      <c r="G29" s="42">
        <v>1</v>
      </c>
      <c r="H29" s="42" t="s">
        <v>43</v>
      </c>
      <c r="I29" s="42" t="s">
        <v>12</v>
      </c>
      <c r="J29" s="448" t="s">
        <v>1673</v>
      </c>
      <c r="K29" s="448"/>
      <c r="L29" s="448"/>
      <c r="M29" s="99" t="s">
        <v>11</v>
      </c>
    </row>
    <row r="30" spans="1:13">
      <c r="A30" s="575" t="s">
        <v>1181</v>
      </c>
      <c r="B30" s="572" t="s">
        <v>31</v>
      </c>
      <c r="C30" s="573" t="s">
        <v>1182</v>
      </c>
      <c r="D30" s="41"/>
      <c r="E30" s="325" t="s">
        <v>1698</v>
      </c>
      <c r="F30" s="321" t="s">
        <v>1697</v>
      </c>
      <c r="G30" s="321" t="s">
        <v>1699</v>
      </c>
      <c r="H30" s="42" t="s">
        <v>43</v>
      </c>
      <c r="I30" s="42" t="s">
        <v>12</v>
      </c>
      <c r="J30" s="448" t="s">
        <v>1673</v>
      </c>
      <c r="K30" s="448"/>
      <c r="L30" s="448"/>
      <c r="M30" s="99" t="s">
        <v>11</v>
      </c>
    </row>
    <row r="31" spans="1:13">
      <c r="A31" s="575"/>
      <c r="B31" s="572" t="s">
        <v>27</v>
      </c>
      <c r="C31" s="573" t="s">
        <v>1015</v>
      </c>
      <c r="D31" s="41"/>
      <c r="E31" s="41" t="s">
        <v>1013</v>
      </c>
      <c r="F31" s="42" t="s">
        <v>883</v>
      </c>
      <c r="G31" s="42">
        <v>1</v>
      </c>
      <c r="H31" s="42" t="s">
        <v>43</v>
      </c>
      <c r="I31" s="42" t="s">
        <v>12</v>
      </c>
      <c r="J31" s="448" t="s">
        <v>1673</v>
      </c>
      <c r="K31" s="448"/>
      <c r="L31" s="448"/>
      <c r="M31" s="99" t="s">
        <v>11</v>
      </c>
    </row>
    <row r="32" spans="1:13">
      <c r="A32" s="568" t="s">
        <v>1331</v>
      </c>
      <c r="B32" s="309" t="s">
        <v>24</v>
      </c>
      <c r="C32" s="569" t="s">
        <v>1032</v>
      </c>
      <c r="D32" s="84"/>
      <c r="E32" s="84"/>
      <c r="F32" s="85"/>
      <c r="G32" s="85"/>
      <c r="H32" s="85"/>
      <c r="I32" s="85" t="s">
        <v>12</v>
      </c>
      <c r="J32" s="704"/>
      <c r="K32" s="704"/>
      <c r="L32" s="704"/>
      <c r="M32" s="98"/>
    </row>
    <row r="33" spans="1:13">
      <c r="A33" s="575" t="s">
        <v>1183</v>
      </c>
      <c r="B33" s="572" t="s">
        <v>31</v>
      </c>
      <c r="C33" s="573" t="s">
        <v>1034</v>
      </c>
      <c r="D33" s="41"/>
      <c r="E33" s="42" t="s">
        <v>42</v>
      </c>
      <c r="F33" s="42" t="s">
        <v>883</v>
      </c>
      <c r="G33" s="42">
        <v>1</v>
      </c>
      <c r="H33" s="42" t="s">
        <v>43</v>
      </c>
      <c r="I33" s="42" t="s">
        <v>12</v>
      </c>
      <c r="J33" s="448" t="s">
        <v>1673</v>
      </c>
      <c r="K33" s="448"/>
      <c r="L33" s="448"/>
      <c r="M33" s="99" t="s">
        <v>11</v>
      </c>
    </row>
    <row r="34" spans="1:13">
      <c r="A34" s="575" t="s">
        <v>1184</v>
      </c>
      <c r="B34" s="572" t="s">
        <v>31</v>
      </c>
      <c r="C34" s="573" t="s">
        <v>1036</v>
      </c>
      <c r="D34" s="41"/>
      <c r="E34" s="41" t="s">
        <v>42</v>
      </c>
      <c r="F34" s="42">
        <v>2</v>
      </c>
      <c r="G34" s="42">
        <v>1</v>
      </c>
      <c r="H34" s="42" t="s">
        <v>43</v>
      </c>
      <c r="I34" s="42" t="s">
        <v>12</v>
      </c>
      <c r="J34" s="448" t="s">
        <v>1673</v>
      </c>
      <c r="K34" s="448"/>
      <c r="L34" s="448"/>
      <c r="M34" s="99" t="s">
        <v>11</v>
      </c>
    </row>
    <row r="35" spans="1:13">
      <c r="A35" s="575" t="s">
        <v>1185</v>
      </c>
      <c r="B35" s="572" t="s">
        <v>31</v>
      </c>
      <c r="C35" s="573" t="s">
        <v>1038</v>
      </c>
      <c r="D35" s="41">
        <v>1</v>
      </c>
      <c r="E35" s="42" t="s">
        <v>42</v>
      </c>
      <c r="F35" s="42" t="s">
        <v>883</v>
      </c>
      <c r="G35" s="42">
        <v>1</v>
      </c>
      <c r="H35" s="42" t="s">
        <v>43</v>
      </c>
      <c r="I35" s="42" t="s">
        <v>12</v>
      </c>
      <c r="J35" s="448" t="s">
        <v>1673</v>
      </c>
      <c r="K35" s="448"/>
      <c r="L35" s="448"/>
      <c r="M35" s="99" t="s">
        <v>11</v>
      </c>
    </row>
    <row r="36" spans="1:13">
      <c r="A36" s="575" t="s">
        <v>1186</v>
      </c>
      <c r="B36" s="572" t="s">
        <v>31</v>
      </c>
      <c r="C36" s="573" t="s">
        <v>1187</v>
      </c>
      <c r="D36" s="41">
        <v>1</v>
      </c>
      <c r="E36" s="42" t="s">
        <v>42</v>
      </c>
      <c r="F36" s="42" t="s">
        <v>883</v>
      </c>
      <c r="G36" s="42">
        <v>1</v>
      </c>
      <c r="H36" s="42" t="s">
        <v>43</v>
      </c>
      <c r="I36" s="42" t="s">
        <v>12</v>
      </c>
      <c r="J36" s="448" t="s">
        <v>1673</v>
      </c>
      <c r="K36" s="448"/>
      <c r="L36" s="448"/>
      <c r="M36" s="99" t="s">
        <v>11</v>
      </c>
    </row>
    <row r="37" spans="1:13" ht="15" thickBot="1">
      <c r="A37" s="575" t="s">
        <v>1188</v>
      </c>
      <c r="B37" s="572" t="s">
        <v>31</v>
      </c>
      <c r="C37" s="573" t="s">
        <v>1042</v>
      </c>
      <c r="D37" s="88"/>
      <c r="E37" s="90" t="s">
        <v>42</v>
      </c>
      <c r="F37" s="90" t="s">
        <v>883</v>
      </c>
      <c r="G37" s="90">
        <v>1</v>
      </c>
      <c r="H37" s="90" t="s">
        <v>43</v>
      </c>
      <c r="I37" s="90" t="s">
        <v>12</v>
      </c>
      <c r="J37" s="448" t="s">
        <v>1673</v>
      </c>
      <c r="K37" s="688"/>
      <c r="L37" s="688"/>
      <c r="M37" s="100" t="s">
        <v>11</v>
      </c>
    </row>
    <row r="38" spans="1:13">
      <c r="A38" s="583" t="s">
        <v>1189</v>
      </c>
      <c r="B38" s="584" t="s">
        <v>21</v>
      </c>
      <c r="C38" s="585" t="s">
        <v>1044</v>
      </c>
      <c r="D38" s="584"/>
      <c r="E38" s="584"/>
      <c r="F38" s="586"/>
      <c r="G38" s="586"/>
      <c r="H38" s="586"/>
      <c r="I38" s="586"/>
      <c r="J38" s="733" t="s">
        <v>1673</v>
      </c>
      <c r="K38" s="733"/>
      <c r="L38" s="733"/>
      <c r="M38" s="630" t="s">
        <v>13</v>
      </c>
    </row>
    <row r="39" spans="1:13">
      <c r="A39" s="568" t="s">
        <v>1332</v>
      </c>
      <c r="B39" s="309" t="s">
        <v>24</v>
      </c>
      <c r="C39" s="569" t="s">
        <v>1045</v>
      </c>
      <c r="D39" s="309"/>
      <c r="E39" s="309"/>
      <c r="F39" s="311"/>
      <c r="G39" s="311"/>
      <c r="H39" s="311"/>
      <c r="I39" s="311" t="s">
        <v>12</v>
      </c>
      <c r="J39" s="704"/>
      <c r="K39" s="704"/>
      <c r="L39" s="704"/>
      <c r="M39" s="570"/>
    </row>
    <row r="40" spans="1:13">
      <c r="A40" s="571" t="s">
        <v>1190</v>
      </c>
      <c r="B40" s="572" t="s">
        <v>31</v>
      </c>
      <c r="C40" s="573" t="s">
        <v>1191</v>
      </c>
      <c r="D40" s="41"/>
      <c r="E40" s="41" t="s">
        <v>424</v>
      </c>
      <c r="F40" s="42">
        <v>1</v>
      </c>
      <c r="G40" s="42">
        <v>1</v>
      </c>
      <c r="H40" s="42" t="s">
        <v>43</v>
      </c>
      <c r="I40" s="42" t="s">
        <v>12</v>
      </c>
      <c r="J40" s="448" t="s">
        <v>1673</v>
      </c>
      <c r="K40" s="448"/>
      <c r="L40" s="448"/>
      <c r="M40" s="99" t="s">
        <v>11</v>
      </c>
    </row>
    <row r="41" spans="1:13">
      <c r="A41" s="575" t="s">
        <v>1192</v>
      </c>
      <c r="B41" s="572" t="s">
        <v>31</v>
      </c>
      <c r="C41" s="573" t="s">
        <v>1193</v>
      </c>
      <c r="D41" s="41"/>
      <c r="E41" s="42" t="s">
        <v>42</v>
      </c>
      <c r="F41" s="42" t="s">
        <v>883</v>
      </c>
      <c r="G41" s="42">
        <v>1</v>
      </c>
      <c r="H41" s="42" t="s">
        <v>43</v>
      </c>
      <c r="I41" s="42" t="s">
        <v>12</v>
      </c>
      <c r="J41" s="448" t="s">
        <v>1673</v>
      </c>
      <c r="K41" s="448"/>
      <c r="L41" s="448"/>
      <c r="M41" s="99" t="s">
        <v>11</v>
      </c>
    </row>
    <row r="42" spans="1:13">
      <c r="A42" s="575" t="s">
        <v>1194</v>
      </c>
      <c r="B42" s="572" t="s">
        <v>31</v>
      </c>
      <c r="C42" s="573" t="s">
        <v>1195</v>
      </c>
      <c r="D42" s="41"/>
      <c r="E42" s="325" t="s">
        <v>1698</v>
      </c>
      <c r="F42" s="321" t="s">
        <v>1697</v>
      </c>
      <c r="G42" s="321" t="s">
        <v>1699</v>
      </c>
      <c r="H42" s="42" t="s">
        <v>43</v>
      </c>
      <c r="I42" s="42" t="s">
        <v>12</v>
      </c>
      <c r="J42" s="448" t="s">
        <v>1673</v>
      </c>
      <c r="K42" s="448"/>
      <c r="L42" s="448"/>
      <c r="M42" s="99" t="s">
        <v>11</v>
      </c>
    </row>
    <row r="43" spans="1:13">
      <c r="A43" s="575"/>
      <c r="B43" s="572" t="s">
        <v>27</v>
      </c>
      <c r="C43" s="573" t="s">
        <v>1015</v>
      </c>
      <c r="D43" s="41"/>
      <c r="E43" s="41" t="s">
        <v>1013</v>
      </c>
      <c r="F43" s="42" t="s">
        <v>883</v>
      </c>
      <c r="G43" s="42">
        <v>1</v>
      </c>
      <c r="H43" s="42" t="s">
        <v>43</v>
      </c>
      <c r="I43" s="42" t="s">
        <v>12</v>
      </c>
      <c r="J43" s="448" t="s">
        <v>1673</v>
      </c>
      <c r="K43" s="448"/>
      <c r="L43" s="448"/>
      <c r="M43" s="99" t="s">
        <v>11</v>
      </c>
    </row>
    <row r="44" spans="1:13">
      <c r="A44" s="568" t="s">
        <v>1333</v>
      </c>
      <c r="B44" s="309" t="s">
        <v>24</v>
      </c>
      <c r="C44" s="569" t="s">
        <v>1052</v>
      </c>
      <c r="D44" s="84"/>
      <c r="E44" s="84"/>
      <c r="F44" s="85"/>
      <c r="G44" s="85"/>
      <c r="H44" s="85"/>
      <c r="I44" s="85" t="s">
        <v>12</v>
      </c>
      <c r="J44" s="704"/>
      <c r="K44" s="704"/>
      <c r="L44" s="704"/>
      <c r="M44" s="98"/>
    </row>
    <row r="45" spans="1:13">
      <c r="A45" s="575" t="s">
        <v>1196</v>
      </c>
      <c r="B45" s="572" t="s">
        <v>31</v>
      </c>
      <c r="C45" s="573" t="s">
        <v>1054</v>
      </c>
      <c r="D45" s="41"/>
      <c r="E45" s="42" t="s">
        <v>42</v>
      </c>
      <c r="F45" s="42" t="s">
        <v>883</v>
      </c>
      <c r="G45" s="42">
        <v>1</v>
      </c>
      <c r="H45" s="42" t="s">
        <v>43</v>
      </c>
      <c r="I45" s="42" t="s">
        <v>12</v>
      </c>
      <c r="J45" s="448" t="s">
        <v>1673</v>
      </c>
      <c r="K45" s="448"/>
      <c r="L45" s="448"/>
      <c r="M45" s="99" t="s">
        <v>11</v>
      </c>
    </row>
    <row r="46" spans="1:13">
      <c r="A46" s="575" t="s">
        <v>1197</v>
      </c>
      <c r="B46" s="572" t="s">
        <v>31</v>
      </c>
      <c r="C46" s="573" t="s">
        <v>1056</v>
      </c>
      <c r="D46" s="41"/>
      <c r="E46" s="42" t="s">
        <v>42</v>
      </c>
      <c r="F46" s="42" t="s">
        <v>883</v>
      </c>
      <c r="G46" s="42">
        <v>1</v>
      </c>
      <c r="H46" s="42" t="s">
        <v>43</v>
      </c>
      <c r="I46" s="42" t="s">
        <v>12</v>
      </c>
      <c r="J46" s="448" t="s">
        <v>1673</v>
      </c>
      <c r="K46" s="448"/>
      <c r="L46" s="448"/>
      <c r="M46" s="99" t="s">
        <v>11</v>
      </c>
    </row>
    <row r="47" spans="1:13">
      <c r="A47" s="575" t="s">
        <v>1198</v>
      </c>
      <c r="B47" s="572" t="s">
        <v>31</v>
      </c>
      <c r="C47" s="573" t="s">
        <v>1058</v>
      </c>
      <c r="D47" s="41">
        <v>1</v>
      </c>
      <c r="E47" s="42" t="s">
        <v>42</v>
      </c>
      <c r="F47" s="42" t="s">
        <v>883</v>
      </c>
      <c r="G47" s="42">
        <v>1</v>
      </c>
      <c r="H47" s="42" t="s">
        <v>43</v>
      </c>
      <c r="I47" s="42" t="s">
        <v>12</v>
      </c>
      <c r="J47" s="448" t="s">
        <v>1673</v>
      </c>
      <c r="K47" s="448"/>
      <c r="L47" s="448"/>
      <c r="M47" s="99" t="s">
        <v>11</v>
      </c>
    </row>
    <row r="48" spans="1:13">
      <c r="A48" s="575" t="s">
        <v>1199</v>
      </c>
      <c r="B48" s="572" t="s">
        <v>31</v>
      </c>
      <c r="C48" s="573" t="s">
        <v>1200</v>
      </c>
      <c r="D48" s="41">
        <v>1</v>
      </c>
      <c r="E48" s="42" t="s">
        <v>42</v>
      </c>
      <c r="F48" s="42" t="s">
        <v>883</v>
      </c>
      <c r="G48" s="42">
        <v>1</v>
      </c>
      <c r="H48" s="42" t="s">
        <v>43</v>
      </c>
      <c r="I48" s="42" t="s">
        <v>12</v>
      </c>
      <c r="J48" s="448" t="s">
        <v>1673</v>
      </c>
      <c r="K48" s="448"/>
      <c r="L48" s="448"/>
      <c r="M48" s="99" t="s">
        <v>11</v>
      </c>
    </row>
    <row r="49" spans="1:13">
      <c r="A49" s="575" t="s">
        <v>1201</v>
      </c>
      <c r="B49" s="572" t="s">
        <v>31</v>
      </c>
      <c r="C49" s="573" t="s">
        <v>1062</v>
      </c>
      <c r="D49" s="41"/>
      <c r="E49" s="41" t="s">
        <v>56</v>
      </c>
      <c r="F49" s="42">
        <v>2</v>
      </c>
      <c r="G49" s="42">
        <v>1</v>
      </c>
      <c r="H49" s="42" t="s">
        <v>43</v>
      </c>
      <c r="I49" s="42" t="s">
        <v>12</v>
      </c>
      <c r="J49" s="448" t="s">
        <v>1673</v>
      </c>
      <c r="K49" s="448"/>
      <c r="L49" s="448"/>
      <c r="M49" s="99" t="s">
        <v>11</v>
      </c>
    </row>
    <row r="50" spans="1:13">
      <c r="A50" s="575" t="s">
        <v>1202</v>
      </c>
      <c r="B50" s="572" t="s">
        <v>31</v>
      </c>
      <c r="C50" s="573" t="s">
        <v>1064</v>
      </c>
      <c r="D50" s="41"/>
      <c r="E50" s="42" t="s">
        <v>42</v>
      </c>
      <c r="F50" s="42" t="s">
        <v>883</v>
      </c>
      <c r="G50" s="42">
        <v>1</v>
      </c>
      <c r="H50" s="42" t="s">
        <v>43</v>
      </c>
      <c r="I50" s="42" t="s">
        <v>12</v>
      </c>
      <c r="J50" s="448" t="s">
        <v>1673</v>
      </c>
      <c r="K50" s="448"/>
      <c r="L50" s="448"/>
      <c r="M50" s="99" t="s">
        <v>11</v>
      </c>
    </row>
    <row r="51" spans="1:13">
      <c r="A51" s="575" t="s">
        <v>1203</v>
      </c>
      <c r="B51" s="572" t="s">
        <v>31</v>
      </c>
      <c r="C51" s="573" t="s">
        <v>1066</v>
      </c>
      <c r="D51" s="41">
        <v>1</v>
      </c>
      <c r="E51" s="42" t="s">
        <v>42</v>
      </c>
      <c r="F51" s="42" t="s">
        <v>883</v>
      </c>
      <c r="G51" s="42">
        <v>1</v>
      </c>
      <c r="H51" s="42" t="s">
        <v>43</v>
      </c>
      <c r="I51" s="42" t="s">
        <v>12</v>
      </c>
      <c r="J51" s="448" t="s">
        <v>1673</v>
      </c>
      <c r="K51" s="448"/>
      <c r="L51" s="448"/>
      <c r="M51" s="99" t="s">
        <v>11</v>
      </c>
    </row>
    <row r="52" spans="1:13" ht="15" thickBot="1">
      <c r="A52" s="575" t="s">
        <v>1204</v>
      </c>
      <c r="B52" s="572" t="s">
        <v>31</v>
      </c>
      <c r="C52" s="573" t="s">
        <v>1068</v>
      </c>
      <c r="D52" s="88">
        <v>1</v>
      </c>
      <c r="E52" s="90" t="s">
        <v>42</v>
      </c>
      <c r="F52" s="90" t="s">
        <v>883</v>
      </c>
      <c r="G52" s="90">
        <v>1</v>
      </c>
      <c r="H52" s="90" t="s">
        <v>43</v>
      </c>
      <c r="I52" s="90" t="s">
        <v>12</v>
      </c>
      <c r="J52" s="448" t="s">
        <v>1673</v>
      </c>
      <c r="K52" s="688"/>
      <c r="L52" s="688"/>
      <c r="M52" s="100" t="s">
        <v>11</v>
      </c>
    </row>
    <row r="53" spans="1:13">
      <c r="A53" s="583" t="s">
        <v>1205</v>
      </c>
      <c r="B53" s="584" t="s">
        <v>21</v>
      </c>
      <c r="C53" s="585" t="s">
        <v>1301</v>
      </c>
      <c r="D53" s="94"/>
      <c r="E53" s="94"/>
      <c r="F53" s="95"/>
      <c r="G53" s="95"/>
      <c r="H53" s="586"/>
      <c r="I53" s="586"/>
      <c r="J53" s="733" t="s">
        <v>1673</v>
      </c>
      <c r="K53" s="733"/>
      <c r="L53" s="733"/>
      <c r="M53" s="630" t="s">
        <v>13</v>
      </c>
    </row>
    <row r="54" spans="1:13">
      <c r="A54" s="568" t="s">
        <v>1334</v>
      </c>
      <c r="B54" s="309" t="s">
        <v>24</v>
      </c>
      <c r="C54" s="569" t="s">
        <v>1071</v>
      </c>
      <c r="D54" s="84"/>
      <c r="E54" s="84"/>
      <c r="F54" s="85"/>
      <c r="G54" s="85"/>
      <c r="H54" s="311"/>
      <c r="I54" s="311" t="s">
        <v>12</v>
      </c>
      <c r="J54" s="704"/>
      <c r="K54" s="704"/>
      <c r="L54" s="704"/>
      <c r="M54" s="570"/>
    </row>
    <row r="55" spans="1:13">
      <c r="A55" s="571" t="s">
        <v>1206</v>
      </c>
      <c r="B55" s="572" t="s">
        <v>31</v>
      </c>
      <c r="C55" s="573" t="s">
        <v>1207</v>
      </c>
      <c r="D55" s="41"/>
      <c r="E55" s="41" t="s">
        <v>424</v>
      </c>
      <c r="F55" s="42">
        <v>1</v>
      </c>
      <c r="G55" s="42">
        <v>1</v>
      </c>
      <c r="H55" s="42" t="s">
        <v>43</v>
      </c>
      <c r="I55" s="42" t="s">
        <v>12</v>
      </c>
      <c r="J55" s="448" t="s">
        <v>1673</v>
      </c>
      <c r="K55" s="448"/>
      <c r="L55" s="448"/>
      <c r="M55" s="99" t="s">
        <v>11</v>
      </c>
    </row>
    <row r="56" spans="1:13">
      <c r="A56" s="575" t="s">
        <v>1208</v>
      </c>
      <c r="B56" s="572" t="s">
        <v>31</v>
      </c>
      <c r="C56" s="573" t="s">
        <v>1209</v>
      </c>
      <c r="D56" s="41"/>
      <c r="E56" s="42" t="s">
        <v>42</v>
      </c>
      <c r="F56" s="42" t="s">
        <v>883</v>
      </c>
      <c r="G56" s="42">
        <v>1</v>
      </c>
      <c r="H56" s="42" t="s">
        <v>43</v>
      </c>
      <c r="I56" s="42" t="s">
        <v>12</v>
      </c>
      <c r="J56" s="448" t="s">
        <v>1673</v>
      </c>
      <c r="K56" s="448"/>
      <c r="L56" s="448"/>
      <c r="M56" s="99" t="s">
        <v>11</v>
      </c>
    </row>
    <row r="57" spans="1:13">
      <c r="A57" s="575" t="s">
        <v>1210</v>
      </c>
      <c r="B57" s="572" t="s">
        <v>31</v>
      </c>
      <c r="C57" s="573" t="s">
        <v>1211</v>
      </c>
      <c r="D57" s="41"/>
      <c r="E57" s="325" t="s">
        <v>1698</v>
      </c>
      <c r="F57" s="321" t="s">
        <v>1697</v>
      </c>
      <c r="G57" s="321" t="s">
        <v>1699</v>
      </c>
      <c r="H57" s="42" t="s">
        <v>43</v>
      </c>
      <c r="I57" s="42" t="s">
        <v>12</v>
      </c>
      <c r="J57" s="448" t="s">
        <v>1673</v>
      </c>
      <c r="K57" s="448"/>
      <c r="L57" s="448"/>
      <c r="M57" s="99" t="s">
        <v>11</v>
      </c>
    </row>
    <row r="58" spans="1:13">
      <c r="A58" s="575"/>
      <c r="B58" s="572" t="s">
        <v>27</v>
      </c>
      <c r="C58" s="573" t="s">
        <v>1015</v>
      </c>
      <c r="D58" s="41"/>
      <c r="E58" s="41" t="s">
        <v>1013</v>
      </c>
      <c r="F58" s="42" t="s">
        <v>883</v>
      </c>
      <c r="G58" s="42">
        <v>1</v>
      </c>
      <c r="H58" s="42" t="s">
        <v>43</v>
      </c>
      <c r="I58" s="42" t="s">
        <v>12</v>
      </c>
      <c r="J58" s="448" t="s">
        <v>1673</v>
      </c>
      <c r="K58" s="448"/>
      <c r="L58" s="448"/>
      <c r="M58" s="99" t="s">
        <v>11</v>
      </c>
    </row>
    <row r="59" spans="1:13">
      <c r="A59" s="568" t="s">
        <v>1335</v>
      </c>
      <c r="B59" s="309" t="s">
        <v>24</v>
      </c>
      <c r="C59" s="569" t="s">
        <v>1078</v>
      </c>
      <c r="D59" s="84"/>
      <c r="E59" s="84"/>
      <c r="F59" s="85"/>
      <c r="G59" s="85"/>
      <c r="H59" s="85"/>
      <c r="I59" s="85" t="s">
        <v>12</v>
      </c>
      <c r="J59" s="704"/>
      <c r="K59" s="704"/>
      <c r="L59" s="704"/>
      <c r="M59" s="98"/>
    </row>
    <row r="60" spans="1:13">
      <c r="A60" s="575" t="s">
        <v>1212</v>
      </c>
      <c r="B60" s="572" t="s">
        <v>31</v>
      </c>
      <c r="C60" s="573" t="s">
        <v>1080</v>
      </c>
      <c r="D60" s="41"/>
      <c r="E60" s="41" t="s">
        <v>56</v>
      </c>
      <c r="F60" s="42">
        <v>2</v>
      </c>
      <c r="G60" s="42">
        <v>1</v>
      </c>
      <c r="H60" s="42" t="s">
        <v>43</v>
      </c>
      <c r="I60" s="42" t="s">
        <v>12</v>
      </c>
      <c r="J60" s="448" t="s">
        <v>1673</v>
      </c>
      <c r="K60" s="448"/>
      <c r="L60" s="448"/>
      <c r="M60" s="99" t="s">
        <v>11</v>
      </c>
    </row>
    <row r="61" spans="1:13">
      <c r="A61" s="575" t="s">
        <v>1213</v>
      </c>
      <c r="B61" s="572" t="s">
        <v>31</v>
      </c>
      <c r="C61" s="573" t="s">
        <v>1082</v>
      </c>
      <c r="D61" s="41"/>
      <c r="E61" s="42" t="s">
        <v>42</v>
      </c>
      <c r="F61" s="42" t="s">
        <v>883</v>
      </c>
      <c r="G61" s="42">
        <v>1</v>
      </c>
      <c r="H61" s="42" t="s">
        <v>43</v>
      </c>
      <c r="I61" s="42" t="s">
        <v>12</v>
      </c>
      <c r="J61" s="448" t="s">
        <v>1673</v>
      </c>
      <c r="K61" s="448"/>
      <c r="L61" s="448"/>
      <c r="M61" s="99" t="s">
        <v>11</v>
      </c>
    </row>
    <row r="62" spans="1:13" ht="15" thickBot="1">
      <c r="A62" s="575" t="s">
        <v>1214</v>
      </c>
      <c r="B62" s="572" t="s">
        <v>31</v>
      </c>
      <c r="C62" s="573" t="s">
        <v>1084</v>
      </c>
      <c r="D62" s="88"/>
      <c r="E62" s="90" t="s">
        <v>42</v>
      </c>
      <c r="F62" s="90" t="s">
        <v>883</v>
      </c>
      <c r="G62" s="90">
        <v>1</v>
      </c>
      <c r="H62" s="90" t="s">
        <v>43</v>
      </c>
      <c r="I62" s="90" t="s">
        <v>12</v>
      </c>
      <c r="J62" s="448" t="s">
        <v>1673</v>
      </c>
      <c r="K62" s="688"/>
      <c r="L62" s="688"/>
      <c r="M62" s="100" t="s">
        <v>11</v>
      </c>
    </row>
    <row r="63" spans="1:13">
      <c r="A63" s="583" t="s">
        <v>1266</v>
      </c>
      <c r="B63" s="584" t="s">
        <v>21</v>
      </c>
      <c r="C63" s="585" t="s">
        <v>1336</v>
      </c>
      <c r="D63" s="94"/>
      <c r="E63" s="94"/>
      <c r="F63" s="95"/>
      <c r="G63" s="95"/>
      <c r="H63" s="95"/>
      <c r="I63" s="95"/>
      <c r="J63" s="733" t="s">
        <v>1673</v>
      </c>
      <c r="K63" s="733"/>
      <c r="L63" s="733"/>
      <c r="M63" s="104" t="s">
        <v>13</v>
      </c>
    </row>
    <row r="64" spans="1:13">
      <c r="A64" s="568" t="s">
        <v>1337</v>
      </c>
      <c r="B64" s="309" t="s">
        <v>24</v>
      </c>
      <c r="C64" s="569" t="s">
        <v>1087</v>
      </c>
      <c r="D64" s="84"/>
      <c r="E64" s="84"/>
      <c r="F64" s="85"/>
      <c r="G64" s="85"/>
      <c r="H64" s="85"/>
      <c r="I64" s="85" t="s">
        <v>12</v>
      </c>
      <c r="J64" s="704"/>
      <c r="K64" s="704"/>
      <c r="L64" s="704"/>
      <c r="M64" s="98"/>
    </row>
    <row r="65" spans="1:13">
      <c r="A65" s="571" t="s">
        <v>1306</v>
      </c>
      <c r="B65" s="572" t="s">
        <v>27</v>
      </c>
      <c r="C65" s="573" t="s">
        <v>1307</v>
      </c>
      <c r="D65" s="41"/>
      <c r="E65" s="41" t="s">
        <v>424</v>
      </c>
      <c r="F65" s="42">
        <v>1</v>
      </c>
      <c r="G65" s="42">
        <v>1</v>
      </c>
      <c r="H65" s="42" t="s">
        <v>11</v>
      </c>
      <c r="I65" s="42" t="s">
        <v>12</v>
      </c>
      <c r="J65" s="448" t="s">
        <v>1673</v>
      </c>
      <c r="K65" s="448"/>
      <c r="L65" s="448"/>
      <c r="M65" s="99" t="s">
        <v>11</v>
      </c>
    </row>
    <row r="66" spans="1:13">
      <c r="A66" s="575" t="s">
        <v>1216</v>
      </c>
      <c r="B66" s="572" t="s">
        <v>31</v>
      </c>
      <c r="C66" s="573" t="s">
        <v>1217</v>
      </c>
      <c r="D66" s="41"/>
      <c r="E66" s="42" t="s">
        <v>42</v>
      </c>
      <c r="F66" s="42" t="s">
        <v>883</v>
      </c>
      <c r="G66" s="42">
        <v>1</v>
      </c>
      <c r="H66" s="42" t="s">
        <v>43</v>
      </c>
      <c r="I66" s="42" t="s">
        <v>12</v>
      </c>
      <c r="J66" s="448" t="s">
        <v>1673</v>
      </c>
      <c r="K66" s="448"/>
      <c r="L66" s="448"/>
      <c r="M66" s="99" t="s">
        <v>11</v>
      </c>
    </row>
    <row r="67" spans="1:13">
      <c r="A67" s="575" t="s">
        <v>1218</v>
      </c>
      <c r="B67" s="572" t="s">
        <v>31</v>
      </c>
      <c r="C67" s="573" t="s">
        <v>1219</v>
      </c>
      <c r="D67" s="41"/>
      <c r="E67" s="325" t="s">
        <v>1698</v>
      </c>
      <c r="F67" s="321" t="s">
        <v>1697</v>
      </c>
      <c r="G67" s="321" t="s">
        <v>1699</v>
      </c>
      <c r="H67" s="42" t="s">
        <v>43</v>
      </c>
      <c r="I67" s="42" t="s">
        <v>12</v>
      </c>
      <c r="J67" s="448" t="s">
        <v>1673</v>
      </c>
      <c r="K67" s="448"/>
      <c r="L67" s="448"/>
      <c r="M67" s="99" t="s">
        <v>11</v>
      </c>
    </row>
    <row r="68" spans="1:13">
      <c r="A68" s="575"/>
      <c r="B68" s="572" t="s">
        <v>27</v>
      </c>
      <c r="C68" s="573" t="s">
        <v>1015</v>
      </c>
      <c r="D68" s="41"/>
      <c r="E68" s="41" t="s">
        <v>1013</v>
      </c>
      <c r="F68" s="42" t="s">
        <v>883</v>
      </c>
      <c r="G68" s="42">
        <v>1</v>
      </c>
      <c r="H68" s="42" t="s">
        <v>43</v>
      </c>
      <c r="I68" s="42" t="s">
        <v>12</v>
      </c>
      <c r="J68" s="448" t="s">
        <v>1673</v>
      </c>
      <c r="K68" s="448"/>
      <c r="L68" s="448"/>
      <c r="M68" s="99" t="s">
        <v>11</v>
      </c>
    </row>
    <row r="69" spans="1:13" ht="20.100000000000001" customHeight="1">
      <c r="A69" s="568" t="s">
        <v>1338</v>
      </c>
      <c r="B69" s="309" t="s">
        <v>24</v>
      </c>
      <c r="C69" s="569" t="s">
        <v>1094</v>
      </c>
      <c r="D69" s="84"/>
      <c r="E69" s="84"/>
      <c r="F69" s="85"/>
      <c r="G69" s="85"/>
      <c r="H69" s="85"/>
      <c r="I69" s="85" t="s">
        <v>12</v>
      </c>
      <c r="J69" s="704"/>
      <c r="K69" s="704"/>
      <c r="L69" s="704"/>
      <c r="M69" s="98"/>
    </row>
    <row r="70" spans="1:13">
      <c r="A70" s="575" t="s">
        <v>1309</v>
      </c>
      <c r="B70" s="572" t="s">
        <v>36</v>
      </c>
      <c r="C70" s="573" t="s">
        <v>1310</v>
      </c>
      <c r="D70" s="41"/>
      <c r="E70" s="42" t="s">
        <v>42</v>
      </c>
      <c r="F70" s="42" t="s">
        <v>883</v>
      </c>
      <c r="G70" s="42">
        <v>1</v>
      </c>
      <c r="H70" s="42" t="s">
        <v>43</v>
      </c>
      <c r="I70" s="42" t="s">
        <v>12</v>
      </c>
      <c r="J70" s="448" t="s">
        <v>1673</v>
      </c>
      <c r="K70" s="448"/>
      <c r="L70" s="448"/>
      <c r="M70" s="99" t="s">
        <v>11</v>
      </c>
    </row>
    <row r="71" spans="1:13">
      <c r="A71" s="575" t="s">
        <v>1220</v>
      </c>
      <c r="B71" s="572" t="s">
        <v>31</v>
      </c>
      <c r="C71" s="573" t="s">
        <v>1098</v>
      </c>
      <c r="D71" s="41">
        <v>1</v>
      </c>
      <c r="E71" s="42" t="s">
        <v>42</v>
      </c>
      <c r="F71" s="42" t="s">
        <v>883</v>
      </c>
      <c r="G71" s="42">
        <v>1</v>
      </c>
      <c r="H71" s="42" t="s">
        <v>43</v>
      </c>
      <c r="I71" s="42" t="s">
        <v>12</v>
      </c>
      <c r="J71" s="448" t="s">
        <v>1673</v>
      </c>
      <c r="K71" s="448"/>
      <c r="L71" s="448"/>
      <c r="M71" s="99" t="s">
        <v>11</v>
      </c>
    </row>
    <row r="72" spans="1:13" ht="15" thickBot="1">
      <c r="A72" s="575" t="s">
        <v>1221</v>
      </c>
      <c r="B72" s="578" t="s">
        <v>31</v>
      </c>
      <c r="C72" s="579" t="s">
        <v>1100</v>
      </c>
      <c r="D72" s="91">
        <v>1</v>
      </c>
      <c r="E72" s="93" t="s">
        <v>42</v>
      </c>
      <c r="F72" s="93" t="s">
        <v>883</v>
      </c>
      <c r="G72" s="93">
        <v>1</v>
      </c>
      <c r="H72" s="93" t="s">
        <v>43</v>
      </c>
      <c r="I72" s="93" t="s">
        <v>12</v>
      </c>
      <c r="J72" s="691" t="s">
        <v>1673</v>
      </c>
      <c r="K72" s="691"/>
      <c r="L72" s="691"/>
      <c r="M72" s="102" t="s">
        <v>11</v>
      </c>
    </row>
    <row r="73" spans="1:13" ht="36.9" customHeight="1">
      <c r="A73" s="258"/>
      <c r="B73" s="258"/>
      <c r="C73" s="258"/>
      <c r="D73" s="258"/>
      <c r="E73" s="258"/>
      <c r="F73" s="258"/>
      <c r="G73" s="258"/>
      <c r="H73" s="376"/>
      <c r="I73" s="376"/>
      <c r="J73" s="376"/>
      <c r="K73" s="376"/>
      <c r="L73" s="376"/>
    </row>
    <row r="74" spans="1:13">
      <c r="A74" s="372" t="s">
        <v>1669</v>
      </c>
      <c r="B74" s="258"/>
      <c r="C74" s="258"/>
      <c r="D74" s="258"/>
      <c r="E74" s="258"/>
      <c r="F74" s="258"/>
      <c r="G74" s="258"/>
      <c r="H74" s="376"/>
      <c r="I74" s="376"/>
      <c r="J74" s="376"/>
      <c r="K74" s="376"/>
      <c r="L74" s="376"/>
    </row>
    <row r="75" spans="1:13" ht="20.100000000000001" customHeight="1">
      <c r="A75" s="421" t="s">
        <v>280</v>
      </c>
      <c r="B75" s="422"/>
      <c r="C75" s="422"/>
      <c r="D75" s="422"/>
      <c r="E75" s="422"/>
      <c r="F75" s="422"/>
      <c r="G75" s="422"/>
      <c r="H75" s="422"/>
      <c r="I75" s="422"/>
      <c r="J75" s="422"/>
      <c r="K75" s="422"/>
      <c r="L75" s="422"/>
      <c r="M75" s="623"/>
    </row>
    <row r="76" spans="1:13" ht="36.9" customHeight="1">
      <c r="A76" s="258"/>
      <c r="B76" s="258"/>
      <c r="C76" s="258"/>
      <c r="D76" s="258"/>
      <c r="E76" s="258"/>
      <c r="F76" s="258"/>
      <c r="G76" s="258"/>
      <c r="H76" s="376"/>
      <c r="I76" s="376"/>
      <c r="J76" s="376"/>
      <c r="K76" s="376"/>
      <c r="L76" s="376"/>
    </row>
    <row r="77" spans="1:13">
      <c r="A77" s="372" t="s">
        <v>1670</v>
      </c>
      <c r="B77" s="258"/>
      <c r="C77" s="258"/>
      <c r="D77" s="258"/>
      <c r="E77" s="258"/>
      <c r="F77" s="258"/>
      <c r="G77" s="258"/>
      <c r="H77" s="376"/>
      <c r="I77" s="376"/>
      <c r="J77" s="376"/>
      <c r="K77" s="376"/>
      <c r="L77" s="376"/>
    </row>
    <row r="78" spans="1:13">
      <c r="A78" s="421" t="s">
        <v>281</v>
      </c>
      <c r="B78" s="422"/>
      <c r="C78" s="422"/>
      <c r="D78" s="422"/>
      <c r="E78" s="422"/>
      <c r="F78" s="422"/>
      <c r="G78" s="422"/>
      <c r="H78" s="422"/>
      <c r="I78" s="422"/>
      <c r="J78" s="422"/>
      <c r="K78" s="422"/>
      <c r="L78" s="422"/>
      <c r="M78" s="623"/>
    </row>
    <row r="79" spans="1:13">
      <c r="A79" s="258"/>
      <c r="B79" s="258"/>
      <c r="C79" s="258"/>
      <c r="D79" s="258"/>
      <c r="E79" s="258"/>
      <c r="F79" s="258"/>
      <c r="G79" s="258"/>
      <c r="H79" s="376"/>
      <c r="I79" s="376"/>
      <c r="J79" s="376"/>
      <c r="K79" s="376"/>
      <c r="L79" s="376"/>
    </row>
    <row r="80" spans="1:13">
      <c r="A80" s="372" t="s">
        <v>1671</v>
      </c>
      <c r="B80" s="258"/>
      <c r="C80" s="258"/>
      <c r="D80" s="258"/>
      <c r="E80" s="258"/>
      <c r="F80" s="258"/>
      <c r="G80" s="258"/>
      <c r="H80" s="376"/>
      <c r="I80" s="376"/>
      <c r="J80" s="376"/>
      <c r="K80" s="376"/>
      <c r="L80" s="376"/>
    </row>
    <row r="81" spans="1:13">
      <c r="A81" s="421" t="s">
        <v>154</v>
      </c>
      <c r="B81" s="422"/>
      <c r="C81" s="422"/>
      <c r="D81" s="422"/>
      <c r="E81" s="422"/>
      <c r="F81" s="422"/>
      <c r="G81" s="422"/>
      <c r="H81" s="422"/>
      <c r="I81" s="422"/>
      <c r="J81" s="422"/>
      <c r="K81" s="422"/>
      <c r="L81" s="422"/>
      <c r="M81" s="623"/>
    </row>
    <row r="83" spans="1:13">
      <c r="A83" s="33" t="s">
        <v>155</v>
      </c>
      <c r="H83"/>
      <c r="I83"/>
      <c r="J83"/>
      <c r="K83"/>
      <c r="L83"/>
    </row>
    <row r="84" spans="1:13">
      <c r="A84" s="877" t="s">
        <v>156</v>
      </c>
      <c r="B84" s="877"/>
      <c r="C84" s="877"/>
      <c r="D84" s="877"/>
      <c r="E84" s="877"/>
      <c r="F84" s="877"/>
      <c r="G84" s="877"/>
      <c r="H84" s="877"/>
      <c r="I84" s="877"/>
      <c r="J84" s="877"/>
      <c r="K84" s="877"/>
      <c r="L84" s="877"/>
      <c r="M84" s="877"/>
    </row>
    <row r="85" spans="1:13">
      <c r="A85" s="933" t="s">
        <v>656</v>
      </c>
      <c r="B85" s="877"/>
      <c r="C85" s="877"/>
      <c r="D85" s="877"/>
      <c r="E85" s="877"/>
      <c r="F85" s="877"/>
      <c r="G85" s="877"/>
      <c r="H85" s="877"/>
      <c r="I85" s="877"/>
      <c r="J85" s="877"/>
      <c r="K85" s="877"/>
      <c r="L85" s="877"/>
      <c r="M85" s="877"/>
    </row>
    <row r="86" spans="1:13" s="258" customFormat="1">
      <c r="A86" s="375" t="s">
        <v>1672</v>
      </c>
      <c r="B86" s="423"/>
      <c r="C86" s="423"/>
      <c r="D86" s="423"/>
      <c r="E86" s="423"/>
      <c r="F86" s="423"/>
      <c r="G86" s="423"/>
      <c r="H86" s="423"/>
      <c r="I86" s="423"/>
      <c r="J86" s="423"/>
      <c r="K86" s="423"/>
      <c r="L86" s="423"/>
      <c r="M86" s="423"/>
    </row>
    <row r="87" spans="1:13">
      <c r="A87" s="877"/>
      <c r="B87" s="877"/>
      <c r="C87" s="877"/>
      <c r="D87" s="877"/>
      <c r="E87" s="877"/>
      <c r="F87" s="877"/>
      <c r="G87" s="877"/>
      <c r="H87" s="877"/>
      <c r="I87" s="877"/>
      <c r="J87" s="877"/>
      <c r="K87" s="877"/>
      <c r="L87" s="877"/>
      <c r="M87" s="877"/>
    </row>
  </sheetData>
  <mergeCells count="20">
    <mergeCell ref="I9:I10"/>
    <mergeCell ref="A81:L81"/>
    <mergeCell ref="A2:B2"/>
    <mergeCell ref="C2:H2"/>
    <mergeCell ref="A4:B4"/>
    <mergeCell ref="C4:H4"/>
    <mergeCell ref="A5:B5"/>
    <mergeCell ref="C5:H5"/>
    <mergeCell ref="A7:B7"/>
    <mergeCell ref="A9:A10"/>
    <mergeCell ref="B9:B10"/>
    <mergeCell ref="C9:C10"/>
    <mergeCell ref="D9:D10"/>
    <mergeCell ref="A75:L75"/>
    <mergeCell ref="A78:L78"/>
    <mergeCell ref="J9:L9"/>
    <mergeCell ref="E9:E10"/>
    <mergeCell ref="F9:F10"/>
    <mergeCell ref="G9:G10"/>
    <mergeCell ref="H9:H10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A7EB4-5629-4EE1-A70B-1446142BBDF0}">
  <dimension ref="A1:L106"/>
  <sheetViews>
    <sheetView topLeftCell="A81" workbookViewId="0">
      <selection activeCell="A88" sqref="A88:D106"/>
    </sheetView>
  </sheetViews>
  <sheetFormatPr baseColWidth="10" defaultColWidth="13.44140625" defaultRowHeight="14.4"/>
  <cols>
    <col min="2" max="2" width="62.33203125" bestFit="1" customWidth="1"/>
    <col min="3" max="6" width="7.44140625" customWidth="1"/>
    <col min="7" max="7" width="27.33203125" customWidth="1"/>
  </cols>
  <sheetData>
    <row r="1" spans="1:12">
      <c r="D1" s="511"/>
      <c r="E1" s="511"/>
      <c r="F1" s="511"/>
      <c r="G1" s="511"/>
      <c r="H1" s="511"/>
      <c r="I1" s="511"/>
      <c r="J1" s="511"/>
      <c r="K1" s="511"/>
      <c r="L1" s="511"/>
    </row>
    <row r="2" spans="1:12" s="2" customFormat="1" ht="16.2">
      <c r="A2" s="984" t="s">
        <v>1707</v>
      </c>
      <c r="C2" s="513" t="s">
        <v>1</v>
      </c>
      <c r="D2" s="513"/>
      <c r="E2" s="513"/>
      <c r="F2" s="513"/>
      <c r="G2" s="73"/>
      <c r="H2" s="73"/>
      <c r="I2" s="73"/>
      <c r="J2" s="73"/>
      <c r="K2" s="73"/>
      <c r="L2" s="73"/>
    </row>
    <row r="4" spans="1:12" ht="30.75" customHeight="1">
      <c r="A4" s="516" t="s">
        <v>1708</v>
      </c>
      <c r="B4" s="516"/>
      <c r="C4" s="517" t="s">
        <v>3</v>
      </c>
      <c r="D4" s="517"/>
      <c r="E4" s="517"/>
      <c r="F4" s="517"/>
      <c r="G4" s="988"/>
      <c r="H4" s="988"/>
      <c r="I4" s="988"/>
      <c r="J4" s="988"/>
      <c r="K4" s="988"/>
    </row>
    <row r="5" spans="1:12" ht="15.9" customHeight="1">
      <c r="A5" s="522" t="s">
        <v>1642</v>
      </c>
      <c r="B5" s="522"/>
      <c r="C5" s="989"/>
      <c r="D5" s="989"/>
      <c r="E5" s="989"/>
      <c r="F5" s="989"/>
      <c r="G5" s="988"/>
      <c r="H5" s="988"/>
      <c r="I5" s="988"/>
      <c r="J5" s="988"/>
      <c r="K5" s="988"/>
    </row>
    <row r="6" spans="1:12" ht="12.9" customHeight="1">
      <c r="A6" s="525"/>
      <c r="C6" s="526"/>
      <c r="D6" s="526"/>
      <c r="G6" s="988"/>
      <c r="H6" s="988"/>
      <c r="I6" s="988"/>
      <c r="J6" s="988"/>
      <c r="K6" s="988"/>
    </row>
    <row r="7" spans="1:12" ht="15.9" customHeight="1">
      <c r="A7" s="991" t="s">
        <v>1709</v>
      </c>
      <c r="B7" s="992"/>
      <c r="C7" s="526"/>
      <c r="D7" s="526"/>
      <c r="G7" s="988"/>
      <c r="H7" s="988"/>
      <c r="I7" s="988"/>
      <c r="J7" s="988"/>
      <c r="K7" s="988"/>
    </row>
    <row r="8" spans="1:12" ht="15" thickBot="1"/>
    <row r="9" spans="1:12" ht="42.9" customHeight="1" thickBot="1">
      <c r="A9" s="993" t="s">
        <v>1710</v>
      </c>
      <c r="B9" s="994" t="s">
        <v>1711</v>
      </c>
      <c r="C9" s="995" t="s">
        <v>1712</v>
      </c>
      <c r="D9" s="995" t="s">
        <v>1339</v>
      </c>
      <c r="E9" s="995" t="s">
        <v>1340</v>
      </c>
      <c r="F9" s="996" t="s">
        <v>1341</v>
      </c>
    </row>
    <row r="10" spans="1:12" ht="24" customHeight="1" thickBot="1">
      <c r="A10" s="997" t="s">
        <v>1713</v>
      </c>
      <c r="B10" s="998"/>
      <c r="C10" s="998"/>
      <c r="D10" s="998"/>
      <c r="E10" s="998"/>
      <c r="F10" s="999"/>
    </row>
    <row r="11" spans="1:12">
      <c r="A11" s="1000" t="s">
        <v>1342</v>
      </c>
      <c r="B11" s="842" t="s">
        <v>289</v>
      </c>
      <c r="C11" s="1001">
        <v>3.5</v>
      </c>
      <c r="D11" s="1001"/>
      <c r="E11" s="1001"/>
      <c r="F11" s="1002"/>
    </row>
    <row r="12" spans="1:12">
      <c r="A12" s="1000" t="s">
        <v>1343</v>
      </c>
      <c r="B12" s="842" t="s">
        <v>82</v>
      </c>
      <c r="C12" s="1003"/>
      <c r="D12" s="1003">
        <v>4</v>
      </c>
      <c r="E12" s="1003"/>
      <c r="F12" s="1004"/>
    </row>
    <row r="13" spans="1:12">
      <c r="A13" s="1000" t="s">
        <v>1344</v>
      </c>
      <c r="B13" s="842" t="s">
        <v>111</v>
      </c>
      <c r="C13" s="1003"/>
      <c r="D13" s="1003"/>
      <c r="E13" s="1003">
        <v>3.5</v>
      </c>
      <c r="F13" s="1004"/>
    </row>
    <row r="14" spans="1:12">
      <c r="A14" s="1000" t="s">
        <v>1345</v>
      </c>
      <c r="B14" s="842" t="s">
        <v>340</v>
      </c>
      <c r="C14" s="1003"/>
      <c r="D14" s="1003"/>
      <c r="E14" s="1003"/>
      <c r="F14" s="1004">
        <v>2</v>
      </c>
    </row>
    <row r="15" spans="1:12" ht="15" thickBot="1">
      <c r="A15" s="843" t="s">
        <v>837</v>
      </c>
      <c r="B15" s="1005" t="s">
        <v>1714</v>
      </c>
      <c r="C15" s="1006" t="s">
        <v>1346</v>
      </c>
      <c r="D15" s="1061"/>
      <c r="E15" s="1061"/>
      <c r="F15" s="1062"/>
    </row>
    <row r="16" spans="1:12" ht="15.9" customHeight="1" thickBot="1">
      <c r="A16" s="231" t="s">
        <v>1715</v>
      </c>
      <c r="C16" s="1009">
        <f t="shared" ref="C16:F16" si="0">SUM(C11:C15)</f>
        <v>3.5</v>
      </c>
      <c r="D16" s="1009">
        <f t="shared" si="0"/>
        <v>4</v>
      </c>
      <c r="E16" s="1009">
        <f t="shared" si="0"/>
        <v>3.5</v>
      </c>
      <c r="F16" s="1010">
        <f t="shared" si="0"/>
        <v>2</v>
      </c>
      <c r="G16" s="1011"/>
      <c r="H16" s="1011"/>
      <c r="I16" s="1011"/>
      <c r="J16" s="1011"/>
    </row>
    <row r="17" spans="1:6" ht="27" customHeight="1" thickBot="1">
      <c r="A17" s="1012" t="s">
        <v>1716</v>
      </c>
      <c r="B17" s="1013"/>
      <c r="C17" s="1013"/>
      <c r="D17" s="1013"/>
      <c r="E17" s="1013"/>
      <c r="F17" s="1014"/>
    </row>
    <row r="18" spans="1:6" ht="13.95" customHeight="1">
      <c r="A18" s="1015" t="s">
        <v>1347</v>
      </c>
      <c r="B18" s="1016" t="s">
        <v>87</v>
      </c>
      <c r="C18" s="1017"/>
      <c r="D18" s="1017">
        <v>3</v>
      </c>
      <c r="E18" s="1017"/>
      <c r="F18" s="1018"/>
    </row>
    <row r="19" spans="1:6">
      <c r="A19" s="1000" t="s">
        <v>1348</v>
      </c>
      <c r="B19" s="842" t="s">
        <v>37</v>
      </c>
      <c r="C19" s="1003">
        <v>2</v>
      </c>
      <c r="D19" s="1003"/>
      <c r="E19" s="1003"/>
      <c r="F19" s="1004"/>
    </row>
    <row r="20" spans="1:6">
      <c r="A20" s="1019" t="s">
        <v>1349</v>
      </c>
      <c r="B20" s="1020" t="s">
        <v>1350</v>
      </c>
      <c r="C20" s="1021">
        <v>2</v>
      </c>
      <c r="D20" s="1021">
        <v>4</v>
      </c>
      <c r="E20" s="1021"/>
      <c r="F20" s="1022"/>
    </row>
    <row r="21" spans="1:6">
      <c r="A21" s="1023" t="s">
        <v>1351</v>
      </c>
      <c r="B21" s="1024" t="s">
        <v>1352</v>
      </c>
      <c r="C21" s="1003">
        <v>0</v>
      </c>
      <c r="D21" s="1003">
        <v>0</v>
      </c>
      <c r="E21" s="1003"/>
      <c r="F21" s="1004"/>
    </row>
    <row r="22" spans="1:6">
      <c r="A22" s="1023" t="s">
        <v>1353</v>
      </c>
      <c r="B22" s="1024" t="s">
        <v>1354</v>
      </c>
      <c r="C22" s="1003">
        <v>0.5</v>
      </c>
      <c r="D22" s="1003">
        <v>1</v>
      </c>
      <c r="E22" s="1003"/>
      <c r="F22" s="1004"/>
    </row>
    <row r="23" spans="1:6">
      <c r="A23" s="1023" t="s">
        <v>1355</v>
      </c>
      <c r="B23" s="1024" t="s">
        <v>1356</v>
      </c>
      <c r="C23" s="1003">
        <v>0.5</v>
      </c>
      <c r="D23" s="1003">
        <v>1</v>
      </c>
      <c r="E23" s="1003"/>
      <c r="F23" s="1004"/>
    </row>
    <row r="24" spans="1:6">
      <c r="A24" s="1023" t="s">
        <v>1357</v>
      </c>
      <c r="B24" s="1024" t="s">
        <v>1358</v>
      </c>
      <c r="C24" s="1003">
        <v>0.5</v>
      </c>
      <c r="D24" s="1003">
        <v>1</v>
      </c>
      <c r="E24" s="1003"/>
      <c r="F24" s="1004"/>
    </row>
    <row r="25" spans="1:6">
      <c r="A25" s="1023" t="s">
        <v>1359</v>
      </c>
      <c r="B25" s="1024" t="s">
        <v>1360</v>
      </c>
      <c r="C25" s="1003">
        <v>0.5</v>
      </c>
      <c r="D25" s="1003">
        <v>1</v>
      </c>
      <c r="E25" s="1003"/>
      <c r="F25" s="1004"/>
    </row>
    <row r="26" spans="1:6">
      <c r="A26" s="1025" t="s">
        <v>1361</v>
      </c>
      <c r="B26" s="1024" t="s">
        <v>1362</v>
      </c>
      <c r="C26" s="1003">
        <v>1.5</v>
      </c>
      <c r="D26" s="1003"/>
      <c r="E26" s="1003">
        <v>2.5</v>
      </c>
      <c r="F26" s="1004"/>
    </row>
    <row r="27" spans="1:6">
      <c r="A27" s="1025" t="s">
        <v>1363</v>
      </c>
      <c r="B27" s="1024" t="s">
        <v>1364</v>
      </c>
      <c r="C27" s="1003"/>
      <c r="D27" s="1003">
        <v>2</v>
      </c>
      <c r="E27" s="1003">
        <v>1</v>
      </c>
      <c r="F27" s="1004"/>
    </row>
    <row r="28" spans="1:6">
      <c r="A28" s="1019" t="s">
        <v>1365</v>
      </c>
      <c r="B28" s="1020" t="s">
        <v>1366</v>
      </c>
      <c r="C28" s="1021">
        <v>1</v>
      </c>
      <c r="D28" s="1021"/>
      <c r="E28" s="1021">
        <v>5</v>
      </c>
      <c r="F28" s="1022"/>
    </row>
    <row r="29" spans="1:6">
      <c r="A29" s="1023" t="s">
        <v>1367</v>
      </c>
      <c r="B29" s="1024" t="s">
        <v>1368</v>
      </c>
      <c r="C29" s="1003">
        <v>0.2</v>
      </c>
      <c r="D29" s="1003"/>
      <c r="E29" s="1003">
        <v>1</v>
      </c>
      <c r="F29" s="1004"/>
    </row>
    <row r="30" spans="1:6">
      <c r="A30" s="1023" t="s">
        <v>1369</v>
      </c>
      <c r="B30" s="1024" t="s">
        <v>1370</v>
      </c>
      <c r="C30" s="1003">
        <v>0.2</v>
      </c>
      <c r="D30" s="1003"/>
      <c r="E30" s="1003">
        <v>1</v>
      </c>
      <c r="F30" s="1004"/>
    </row>
    <row r="31" spans="1:6">
      <c r="A31" s="1023" t="s">
        <v>1371</v>
      </c>
      <c r="B31" s="1024" t="s">
        <v>1372</v>
      </c>
      <c r="C31" s="1003">
        <v>0.2</v>
      </c>
      <c r="D31" s="1003"/>
      <c r="E31" s="1003">
        <v>1</v>
      </c>
      <c r="F31" s="1004"/>
    </row>
    <row r="32" spans="1:6">
      <c r="A32" s="1023" t="s">
        <v>1373</v>
      </c>
      <c r="B32" s="1024" t="s">
        <v>1374</v>
      </c>
      <c r="C32" s="1003">
        <v>0.2</v>
      </c>
      <c r="D32" s="1003"/>
      <c r="E32" s="1003">
        <v>1</v>
      </c>
      <c r="F32" s="1004"/>
    </row>
    <row r="33" spans="1:11">
      <c r="A33" s="1023" t="s">
        <v>1375</v>
      </c>
      <c r="B33" s="1024" t="s">
        <v>1376</v>
      </c>
      <c r="C33" s="1003">
        <v>0.2</v>
      </c>
      <c r="D33" s="1003"/>
      <c r="E33" s="1003">
        <v>1</v>
      </c>
      <c r="F33" s="1004"/>
    </row>
    <row r="34" spans="1:11">
      <c r="A34" s="1025" t="s">
        <v>1377</v>
      </c>
      <c r="B34" s="1024" t="s">
        <v>131</v>
      </c>
      <c r="C34" s="1003"/>
      <c r="D34" s="1003"/>
      <c r="E34" s="1003">
        <v>1.5</v>
      </c>
      <c r="F34" s="1004"/>
    </row>
    <row r="35" spans="1:11">
      <c r="A35" s="1025" t="s">
        <v>1378</v>
      </c>
      <c r="B35" s="1024" t="s">
        <v>1379</v>
      </c>
      <c r="C35" s="1003">
        <v>1.5</v>
      </c>
      <c r="D35" s="1003">
        <v>2</v>
      </c>
      <c r="E35" s="1003"/>
      <c r="F35" s="1004"/>
    </row>
    <row r="36" spans="1:11">
      <c r="A36" s="1019" t="s">
        <v>1380</v>
      </c>
      <c r="B36" s="1020" t="s">
        <v>1381</v>
      </c>
      <c r="C36" s="1021">
        <v>1</v>
      </c>
      <c r="D36" s="1021"/>
      <c r="E36" s="1021"/>
      <c r="F36" s="1022">
        <v>2</v>
      </c>
    </row>
    <row r="37" spans="1:11">
      <c r="A37" s="1023" t="s">
        <v>1382</v>
      </c>
      <c r="B37" s="1026" t="s">
        <v>1383</v>
      </c>
      <c r="C37" s="1003">
        <v>0.5</v>
      </c>
      <c r="D37" s="1003"/>
      <c r="E37" s="1003"/>
      <c r="F37" s="1004">
        <v>1</v>
      </c>
    </row>
    <row r="38" spans="1:11">
      <c r="A38" s="1023" t="s">
        <v>1384</v>
      </c>
      <c r="B38" s="1026" t="s">
        <v>1385</v>
      </c>
      <c r="C38" s="1003">
        <v>0.5</v>
      </c>
      <c r="D38" s="1003"/>
      <c r="E38" s="1003"/>
      <c r="F38" s="1004">
        <v>1</v>
      </c>
    </row>
    <row r="39" spans="1:11">
      <c r="A39" s="1027" t="s">
        <v>1386</v>
      </c>
      <c r="B39" s="1028" t="s">
        <v>1387</v>
      </c>
      <c r="C39" s="1021">
        <v>1</v>
      </c>
      <c r="D39" s="1021"/>
      <c r="E39" s="1021"/>
      <c r="F39" s="1022">
        <v>2</v>
      </c>
      <c r="G39" s="1"/>
    </row>
    <row r="40" spans="1:11">
      <c r="A40" s="234" t="s">
        <v>1388</v>
      </c>
      <c r="B40" s="233" t="s">
        <v>1389</v>
      </c>
      <c r="C40" s="1029">
        <v>1</v>
      </c>
      <c r="D40" s="1029"/>
      <c r="E40" s="1029"/>
      <c r="F40" s="1030">
        <v>2</v>
      </c>
      <c r="G40" s="1"/>
    </row>
    <row r="41" spans="1:11">
      <c r="A41" s="234" t="s">
        <v>1390</v>
      </c>
      <c r="B41" s="233" t="s">
        <v>1391</v>
      </c>
      <c r="C41" s="1029">
        <v>0</v>
      </c>
      <c r="D41" s="1029"/>
      <c r="E41" s="1029"/>
      <c r="F41" s="1030">
        <v>0</v>
      </c>
      <c r="G41" s="1"/>
    </row>
    <row r="42" spans="1:11" ht="15" thickBot="1">
      <c r="A42" s="1031" t="s">
        <v>1392</v>
      </c>
      <c r="B42" s="1005" t="s">
        <v>1393</v>
      </c>
      <c r="C42" s="1032"/>
      <c r="D42" s="1032"/>
      <c r="E42" s="1032"/>
      <c r="F42" s="1033">
        <v>2</v>
      </c>
    </row>
    <row r="43" spans="1:11" ht="15" customHeight="1" thickBot="1">
      <c r="A43" s="236" t="s">
        <v>1717</v>
      </c>
      <c r="B43" s="237"/>
      <c r="C43" s="1034">
        <f>C18+C19+C20+C28+C35+C36+C39+C42+C26</f>
        <v>10</v>
      </c>
      <c r="D43" s="1034">
        <f>D18+D20+D27+D35+D42</f>
        <v>11</v>
      </c>
      <c r="E43" s="1034">
        <f>E26+E27+E28+E42+E34</f>
        <v>10</v>
      </c>
      <c r="F43" s="1035">
        <f>F36+F39+F42</f>
        <v>6</v>
      </c>
    </row>
    <row r="44" spans="1:11" ht="26.1" customHeight="1" thickBot="1">
      <c r="A44" s="1012" t="s">
        <v>1718</v>
      </c>
      <c r="B44" s="1013"/>
      <c r="C44" s="1036">
        <f>C16+C43</f>
        <v>13.5</v>
      </c>
      <c r="D44" s="1036">
        <f>D16+D43</f>
        <v>15</v>
      </c>
      <c r="E44" s="1036">
        <f>E16+E43</f>
        <v>13.5</v>
      </c>
      <c r="F44" s="1037">
        <f>F16+F43</f>
        <v>8</v>
      </c>
      <c r="G44" s="1038"/>
    </row>
    <row r="46" spans="1:11" ht="15.9" customHeight="1">
      <c r="A46" s="991" t="s">
        <v>1719</v>
      </c>
      <c r="B46" s="992"/>
      <c r="C46" s="526"/>
      <c r="D46" s="526"/>
      <c r="G46" s="988"/>
      <c r="H46" s="988"/>
      <c r="I46" s="988"/>
      <c r="J46" s="988"/>
      <c r="K46" s="988"/>
    </row>
    <row r="47" spans="1:11" ht="15" thickBot="1"/>
    <row r="48" spans="1:11" ht="42.9" customHeight="1" thickBot="1">
      <c r="A48" s="993" t="s">
        <v>1710</v>
      </c>
      <c r="B48" s="994" t="s">
        <v>1711</v>
      </c>
      <c r="C48" s="995" t="s">
        <v>1720</v>
      </c>
      <c r="D48" s="995" t="s">
        <v>1394</v>
      </c>
      <c r="E48" s="995" t="s">
        <v>1395</v>
      </c>
      <c r="F48" s="996" t="s">
        <v>1396</v>
      </c>
    </row>
    <row r="49" spans="1:10" ht="24" customHeight="1">
      <c r="A49" s="1039" t="s">
        <v>1713</v>
      </c>
      <c r="B49" s="1040"/>
      <c r="C49" s="1040"/>
      <c r="D49" s="1040"/>
      <c r="E49" s="1040"/>
      <c r="F49" s="1041"/>
    </row>
    <row r="50" spans="1:10">
      <c r="A50" s="1042" t="s">
        <v>1397</v>
      </c>
      <c r="B50" s="1043" t="s">
        <v>162</v>
      </c>
      <c r="C50" s="1044">
        <v>2.5</v>
      </c>
      <c r="D50" s="1044"/>
      <c r="E50" s="1044"/>
      <c r="F50" s="1045"/>
    </row>
    <row r="51" spans="1:10">
      <c r="A51" s="1046" t="s">
        <v>1398</v>
      </c>
      <c r="B51" s="1047" t="s">
        <v>195</v>
      </c>
      <c r="C51" s="1048"/>
      <c r="D51" s="1048">
        <v>2</v>
      </c>
      <c r="E51" s="1048"/>
      <c r="F51" s="1049"/>
    </row>
    <row r="52" spans="1:10">
      <c r="A52" s="1046" t="s">
        <v>1399</v>
      </c>
      <c r="B52" s="238" t="s">
        <v>230</v>
      </c>
      <c r="C52" s="1048"/>
      <c r="D52" s="1048"/>
      <c r="E52" s="1048">
        <v>2</v>
      </c>
      <c r="F52" s="1049"/>
    </row>
    <row r="53" spans="1:10">
      <c r="A53" s="1046" t="s">
        <v>1400</v>
      </c>
      <c r="B53" s="1047" t="s">
        <v>266</v>
      </c>
      <c r="C53" s="1048"/>
      <c r="D53" s="1048"/>
      <c r="E53" s="1048"/>
      <c r="F53" s="1049">
        <v>2</v>
      </c>
    </row>
    <row r="54" spans="1:10">
      <c r="A54" s="1046" t="s">
        <v>1401</v>
      </c>
      <c r="B54" s="1047" t="s">
        <v>1402</v>
      </c>
      <c r="C54" s="1048"/>
      <c r="D54" s="1048">
        <v>2</v>
      </c>
      <c r="E54" s="1048">
        <v>1</v>
      </c>
      <c r="F54" s="1049"/>
    </row>
    <row r="55" spans="1:10">
      <c r="A55" s="1046" t="s">
        <v>837</v>
      </c>
      <c r="B55" s="1047" t="s">
        <v>1714</v>
      </c>
      <c r="C55" s="1048">
        <v>0.5</v>
      </c>
      <c r="D55" s="1048">
        <v>1</v>
      </c>
      <c r="E55" s="1048">
        <v>1</v>
      </c>
      <c r="F55" s="1049">
        <v>0.5</v>
      </c>
    </row>
    <row r="56" spans="1:10" ht="15.9" customHeight="1" thickBot="1">
      <c r="A56" s="239" t="s">
        <v>1715</v>
      </c>
      <c r="B56" s="1050"/>
      <c r="C56" s="1051">
        <f t="shared" ref="C56:F56" si="1">SUM(C50:C55)</f>
        <v>3</v>
      </c>
      <c r="D56" s="1051">
        <f>SUM(D50:D55)</f>
        <v>5</v>
      </c>
      <c r="E56" s="1051">
        <f t="shared" si="1"/>
        <v>4</v>
      </c>
      <c r="F56" s="1052">
        <f t="shared" si="1"/>
        <v>2.5</v>
      </c>
      <c r="G56" s="1053"/>
      <c r="H56" s="1053"/>
      <c r="I56" s="1053"/>
      <c r="J56" s="1053"/>
    </row>
    <row r="57" spans="1:10" ht="27" customHeight="1">
      <c r="A57" s="1039" t="s">
        <v>1716</v>
      </c>
      <c r="B57" s="1040"/>
      <c r="C57" s="1040"/>
      <c r="D57" s="1040"/>
      <c r="E57" s="1040"/>
      <c r="F57" s="1041"/>
    </row>
    <row r="58" spans="1:10">
      <c r="A58" s="1042" t="s">
        <v>1403</v>
      </c>
      <c r="B58" s="1043" t="s">
        <v>202</v>
      </c>
      <c r="C58" s="1044"/>
      <c r="D58" s="1044">
        <v>3</v>
      </c>
      <c r="E58" s="1044"/>
      <c r="F58" s="1045"/>
    </row>
    <row r="59" spans="1:10">
      <c r="A59" s="1046" t="s">
        <v>1404</v>
      </c>
      <c r="B59" s="1047" t="s">
        <v>205</v>
      </c>
      <c r="C59" s="1048"/>
      <c r="D59" s="1048">
        <v>3</v>
      </c>
      <c r="E59" s="1048"/>
      <c r="F59" s="1049"/>
      <c r="J59" s="1"/>
    </row>
    <row r="60" spans="1:10">
      <c r="A60" s="1054" t="s">
        <v>1405</v>
      </c>
      <c r="B60" s="1055" t="s">
        <v>1406</v>
      </c>
      <c r="C60" s="1056">
        <v>2</v>
      </c>
      <c r="D60" s="1056"/>
      <c r="E60" s="1056"/>
      <c r="F60" s="1057"/>
    </row>
    <row r="61" spans="1:10">
      <c r="A61" s="1058" t="s">
        <v>1407</v>
      </c>
      <c r="B61" s="238" t="s">
        <v>168</v>
      </c>
      <c r="C61" s="1048">
        <v>1</v>
      </c>
      <c r="D61" s="1048"/>
      <c r="E61" s="1048"/>
      <c r="F61" s="1049"/>
    </row>
    <row r="62" spans="1:10">
      <c r="A62" s="1058" t="s">
        <v>1408</v>
      </c>
      <c r="B62" s="1047" t="s">
        <v>170</v>
      </c>
      <c r="C62" s="1048">
        <v>1</v>
      </c>
      <c r="D62" s="1048"/>
      <c r="E62" s="1048"/>
      <c r="F62" s="1049"/>
    </row>
    <row r="63" spans="1:10">
      <c r="A63" s="1054" t="s">
        <v>1409</v>
      </c>
      <c r="B63" s="1059" t="s">
        <v>1410</v>
      </c>
      <c r="C63" s="1056"/>
      <c r="D63" s="1056">
        <v>1</v>
      </c>
      <c r="E63" s="1056">
        <v>2</v>
      </c>
      <c r="F63" s="1057"/>
    </row>
    <row r="64" spans="1:10">
      <c r="A64" s="1058" t="s">
        <v>1411</v>
      </c>
      <c r="B64" s="1047" t="s">
        <v>1412</v>
      </c>
      <c r="C64" s="1048"/>
      <c r="D64" s="1060">
        <f>1/3</f>
        <v>0.33333333333333331</v>
      </c>
      <c r="E64" s="1060">
        <v>0.66</v>
      </c>
      <c r="F64" s="1049"/>
    </row>
    <row r="65" spans="1:6">
      <c r="A65" s="1058" t="s">
        <v>1413</v>
      </c>
      <c r="B65" s="1047" t="s">
        <v>1414</v>
      </c>
      <c r="C65" s="1048"/>
      <c r="D65" s="1060">
        <f>1/3</f>
        <v>0.33333333333333331</v>
      </c>
      <c r="E65" s="1060">
        <v>0.67</v>
      </c>
      <c r="F65" s="1049"/>
    </row>
    <row r="66" spans="1:6">
      <c r="A66" s="1058" t="s">
        <v>1415</v>
      </c>
      <c r="B66" s="1047" t="s">
        <v>1416</v>
      </c>
      <c r="C66" s="1048"/>
      <c r="D66" s="1060">
        <v>0.34</v>
      </c>
      <c r="E66" s="1060">
        <v>0.67</v>
      </c>
      <c r="F66" s="1049"/>
    </row>
    <row r="67" spans="1:6">
      <c r="A67" s="1046" t="s">
        <v>1417</v>
      </c>
      <c r="B67" s="1047" t="s">
        <v>1418</v>
      </c>
      <c r="C67" s="1048"/>
      <c r="D67" s="1048">
        <v>2</v>
      </c>
      <c r="E67" s="1048">
        <v>2</v>
      </c>
      <c r="F67" s="1049"/>
    </row>
    <row r="68" spans="1:6">
      <c r="A68" s="1046" t="s">
        <v>1419</v>
      </c>
      <c r="B68" s="1047" t="s">
        <v>1420</v>
      </c>
      <c r="C68" s="1048">
        <v>1</v>
      </c>
      <c r="D68" s="1048"/>
      <c r="E68" s="1048">
        <v>1</v>
      </c>
      <c r="F68" s="1049"/>
    </row>
    <row r="69" spans="1:6">
      <c r="A69" s="1054" t="s">
        <v>1421</v>
      </c>
      <c r="B69" s="1059" t="s">
        <v>1422</v>
      </c>
      <c r="C69" s="1056">
        <v>3</v>
      </c>
      <c r="D69" s="1056"/>
      <c r="E69" s="1056">
        <v>4</v>
      </c>
      <c r="F69" s="1057"/>
    </row>
    <row r="70" spans="1:6">
      <c r="A70" s="1058" t="s">
        <v>1423</v>
      </c>
      <c r="B70" s="1047" t="s">
        <v>1424</v>
      </c>
      <c r="C70" s="1048">
        <v>0.6</v>
      </c>
      <c r="D70" s="1048"/>
      <c r="E70" s="1048">
        <v>0.8</v>
      </c>
      <c r="F70" s="1049"/>
    </row>
    <row r="71" spans="1:6">
      <c r="A71" s="1058" t="s">
        <v>1425</v>
      </c>
      <c r="B71" s="1047" t="s">
        <v>1426</v>
      </c>
      <c r="C71" s="1048">
        <v>0.6</v>
      </c>
      <c r="D71" s="1048"/>
      <c r="E71" s="1048">
        <v>0.8</v>
      </c>
      <c r="F71" s="1049"/>
    </row>
    <row r="72" spans="1:6">
      <c r="A72" s="1058" t="s">
        <v>1427</v>
      </c>
      <c r="B72" s="1047" t="s">
        <v>1428</v>
      </c>
      <c r="C72" s="1048">
        <v>0.6</v>
      </c>
      <c r="D72" s="1048"/>
      <c r="E72" s="1048">
        <v>0.8</v>
      </c>
      <c r="F72" s="1049"/>
    </row>
    <row r="73" spans="1:6">
      <c r="A73" s="1058" t="s">
        <v>1429</v>
      </c>
      <c r="B73" s="1047" t="s">
        <v>1430</v>
      </c>
      <c r="C73" s="1048">
        <v>0.6</v>
      </c>
      <c r="D73" s="1048"/>
      <c r="E73" s="1048">
        <v>0.8</v>
      </c>
      <c r="F73" s="1049"/>
    </row>
    <row r="74" spans="1:6">
      <c r="A74" s="1058" t="s">
        <v>1431</v>
      </c>
      <c r="B74" s="1047" t="s">
        <v>1432</v>
      </c>
      <c r="C74" s="1048">
        <v>0.6</v>
      </c>
      <c r="D74" s="1048"/>
      <c r="E74" s="1048">
        <v>0.8</v>
      </c>
      <c r="F74" s="1049"/>
    </row>
    <row r="75" spans="1:6">
      <c r="A75" s="1046" t="s">
        <v>1433</v>
      </c>
      <c r="B75" s="1047" t="s">
        <v>259</v>
      </c>
      <c r="C75" s="1048"/>
      <c r="D75" s="1048"/>
      <c r="E75" s="1048">
        <v>2</v>
      </c>
      <c r="F75" s="1049"/>
    </row>
    <row r="76" spans="1:6">
      <c r="A76" s="1046" t="s">
        <v>1434</v>
      </c>
      <c r="B76" s="1047" t="s">
        <v>1435</v>
      </c>
      <c r="C76" s="1048"/>
      <c r="D76" s="1048">
        <v>1</v>
      </c>
      <c r="E76" s="1048"/>
      <c r="F76" s="1049">
        <v>2</v>
      </c>
    </row>
    <row r="77" spans="1:6">
      <c r="A77" s="1054" t="s">
        <v>1436</v>
      </c>
      <c r="B77" s="1059" t="s">
        <v>1437</v>
      </c>
      <c r="C77" s="1056"/>
      <c r="D77" s="1056">
        <v>3</v>
      </c>
      <c r="E77" s="1056"/>
      <c r="F77" s="1057">
        <v>2</v>
      </c>
    </row>
    <row r="78" spans="1:6">
      <c r="A78" s="1058" t="s">
        <v>1438</v>
      </c>
      <c r="B78" s="1047" t="s">
        <v>220</v>
      </c>
      <c r="C78" s="1048"/>
      <c r="D78" s="1048">
        <v>1.5</v>
      </c>
      <c r="E78" s="1048"/>
      <c r="F78" s="1049">
        <v>1</v>
      </c>
    </row>
    <row r="79" spans="1:6">
      <c r="A79" s="1058" t="s">
        <v>1439</v>
      </c>
      <c r="B79" s="1047" t="s">
        <v>223</v>
      </c>
      <c r="C79" s="1048"/>
      <c r="D79" s="1048">
        <v>1.5</v>
      </c>
      <c r="E79" s="1048"/>
      <c r="F79" s="1049">
        <v>1</v>
      </c>
    </row>
    <row r="80" spans="1:6">
      <c r="A80" s="1046" t="s">
        <v>1440</v>
      </c>
      <c r="B80" s="1047" t="s">
        <v>1441</v>
      </c>
      <c r="C80" s="1048">
        <v>1</v>
      </c>
      <c r="D80" s="1048"/>
      <c r="E80" s="1048"/>
      <c r="F80" s="1049">
        <v>1.5</v>
      </c>
    </row>
    <row r="81" spans="1:11">
      <c r="A81" s="1054" t="s">
        <v>1442</v>
      </c>
      <c r="B81" s="1059" t="s">
        <v>1443</v>
      </c>
      <c r="C81" s="1056">
        <v>1</v>
      </c>
      <c r="D81" s="1056"/>
      <c r="E81" s="1056"/>
      <c r="F81" s="1057">
        <v>1.5</v>
      </c>
    </row>
    <row r="82" spans="1:11">
      <c r="A82" s="1058" t="s">
        <v>1444</v>
      </c>
      <c r="B82" s="1047" t="s">
        <v>1445</v>
      </c>
      <c r="C82" s="1048">
        <v>1</v>
      </c>
      <c r="D82" s="1048"/>
      <c r="E82" s="1048"/>
      <c r="F82" s="1049">
        <v>1.5</v>
      </c>
    </row>
    <row r="83" spans="1:11">
      <c r="A83" s="1058" t="s">
        <v>1446</v>
      </c>
      <c r="B83" s="1047" t="s">
        <v>1447</v>
      </c>
      <c r="C83" s="1048">
        <v>0</v>
      </c>
      <c r="D83" s="1048">
        <v>0</v>
      </c>
      <c r="E83" s="1048">
        <v>0</v>
      </c>
      <c r="F83" s="1049">
        <v>0</v>
      </c>
    </row>
    <row r="84" spans="1:11">
      <c r="A84" s="1046" t="s">
        <v>1448</v>
      </c>
      <c r="B84" s="1047" t="s">
        <v>1449</v>
      </c>
      <c r="C84" s="1048"/>
      <c r="D84" s="1048">
        <v>1</v>
      </c>
      <c r="E84" s="1048"/>
      <c r="F84" s="1049"/>
    </row>
    <row r="85" spans="1:11" ht="15" customHeight="1" thickBot="1">
      <c r="A85" s="239" t="s">
        <v>1717</v>
      </c>
      <c r="B85" s="240"/>
      <c r="C85" s="1051">
        <f>C60+C68+C69+C80+C81</f>
        <v>8</v>
      </c>
      <c r="D85" s="1051">
        <f>D58+D59+D63+D67+D76+D77+D84</f>
        <v>14</v>
      </c>
      <c r="E85" s="1051">
        <f>E63+E69+E67+E68+E75</f>
        <v>11</v>
      </c>
      <c r="F85" s="1052">
        <f>F76+F77+F81+F80</f>
        <v>7</v>
      </c>
    </row>
    <row r="86" spans="1:11" ht="26.1" customHeight="1" thickBot="1">
      <c r="A86" s="1012" t="s">
        <v>1718</v>
      </c>
      <c r="B86" s="1013"/>
      <c r="C86" s="1036">
        <f>C56+C85</f>
        <v>11</v>
      </c>
      <c r="D86" s="1036">
        <f>D56+D85</f>
        <v>19</v>
      </c>
      <c r="E86" s="1036">
        <f>E56+E85</f>
        <v>15</v>
      </c>
      <c r="F86" s="1037">
        <f>F56+F85</f>
        <v>9.5</v>
      </c>
      <c r="G86" s="1038"/>
    </row>
    <row r="87" spans="1:11" ht="15.9" customHeight="1">
      <c r="A87" s="3"/>
      <c r="C87" s="526"/>
      <c r="D87" s="526"/>
      <c r="G87" s="988"/>
      <c r="H87" s="988"/>
      <c r="I87" s="988"/>
      <c r="J87" s="988"/>
      <c r="K87" s="988"/>
    </row>
    <row r="88" spans="1:11">
      <c r="D88" s="1175"/>
    </row>
    <row r="89" spans="1:11" ht="16.2">
      <c r="A89" s="984" t="s">
        <v>1707</v>
      </c>
      <c r="B89" s="2"/>
      <c r="C89" s="513" t="s">
        <v>1</v>
      </c>
      <c r="D89" s="985"/>
    </row>
    <row r="91" spans="1:11" ht="54.6" customHeight="1">
      <c r="A91" s="516" t="s">
        <v>1708</v>
      </c>
      <c r="B91" s="987"/>
      <c r="C91" s="517" t="s">
        <v>3</v>
      </c>
      <c r="D91" s="989"/>
    </row>
    <row r="92" spans="1:11">
      <c r="A92" s="522" t="s">
        <v>1642</v>
      </c>
      <c r="B92" s="986"/>
      <c r="C92" s="1176"/>
      <c r="D92" s="1177"/>
    </row>
    <row r="93" spans="1:11" ht="15" thickBot="1"/>
    <row r="94" spans="1:11" ht="15" thickBot="1">
      <c r="A94" s="1178" t="s">
        <v>1728</v>
      </c>
      <c r="B94" s="1013"/>
      <c r="C94" s="1013"/>
      <c r="D94" s="1014"/>
    </row>
    <row r="95" spans="1:11" ht="58.2" thickBot="1">
      <c r="A95" s="1163" t="s">
        <v>1722</v>
      </c>
      <c r="B95" s="1164" t="s">
        <v>1723</v>
      </c>
      <c r="C95" s="1164" t="s">
        <v>1724</v>
      </c>
      <c r="D95" s="1165" t="s">
        <v>1725</v>
      </c>
    </row>
    <row r="96" spans="1:11">
      <c r="A96" s="1179" t="s">
        <v>1712</v>
      </c>
      <c r="B96" s="1166" t="s">
        <v>1726</v>
      </c>
      <c r="C96" s="251" t="s">
        <v>10</v>
      </c>
      <c r="D96" s="1167">
        <v>8</v>
      </c>
    </row>
    <row r="97" spans="1:4">
      <c r="A97" s="1171" t="s">
        <v>1729</v>
      </c>
      <c r="B97" s="1168" t="s">
        <v>1727</v>
      </c>
      <c r="C97" s="253" t="s">
        <v>15</v>
      </c>
      <c r="D97" s="1169">
        <v>9</v>
      </c>
    </row>
    <row r="98" spans="1:4">
      <c r="A98" s="1171" t="s">
        <v>1340</v>
      </c>
      <c r="B98" s="1168" t="s">
        <v>1629</v>
      </c>
      <c r="C98" s="253" t="s">
        <v>17</v>
      </c>
      <c r="D98" s="1169">
        <v>8</v>
      </c>
    </row>
    <row r="99" spans="1:4" ht="15" thickBot="1">
      <c r="A99" s="1173" t="s">
        <v>1341</v>
      </c>
      <c r="B99" s="1174" t="s">
        <v>1630</v>
      </c>
      <c r="C99" s="256" t="s">
        <v>19</v>
      </c>
      <c r="D99" s="1170">
        <v>5</v>
      </c>
    </row>
    <row r="100" spans="1:4" ht="15" thickBot="1"/>
    <row r="101" spans="1:4" ht="15" thickBot="1">
      <c r="A101" s="1178" t="s">
        <v>1730</v>
      </c>
      <c r="B101" s="1013"/>
      <c r="C101" s="1013"/>
      <c r="D101" s="1014"/>
    </row>
    <row r="102" spans="1:4" ht="58.2" thickBot="1">
      <c r="A102" s="1163" t="s">
        <v>1722</v>
      </c>
      <c r="B102" s="1164" t="s">
        <v>1723</v>
      </c>
      <c r="C102" s="1164" t="s">
        <v>1724</v>
      </c>
      <c r="D102" s="1165" t="s">
        <v>1725</v>
      </c>
    </row>
    <row r="103" spans="1:4">
      <c r="A103" s="1179" t="s">
        <v>1720</v>
      </c>
      <c r="B103" s="1166" t="s">
        <v>1726</v>
      </c>
      <c r="C103" s="251" t="s">
        <v>10</v>
      </c>
      <c r="D103" s="1167">
        <v>6</v>
      </c>
    </row>
    <row r="104" spans="1:4">
      <c r="A104" s="1171" t="s">
        <v>1731</v>
      </c>
      <c r="B104" s="1168" t="s">
        <v>1727</v>
      </c>
      <c r="C104" s="253" t="s">
        <v>15</v>
      </c>
      <c r="D104" s="1169">
        <v>11</v>
      </c>
    </row>
    <row r="105" spans="1:4">
      <c r="A105" s="1171" t="s">
        <v>1395</v>
      </c>
      <c r="B105" s="1168" t="s">
        <v>1629</v>
      </c>
      <c r="C105" s="253" t="s">
        <v>17</v>
      </c>
      <c r="D105" s="1169">
        <v>8</v>
      </c>
    </row>
    <row r="106" spans="1:4" ht="15" thickBot="1">
      <c r="A106" s="1173" t="s">
        <v>1396</v>
      </c>
      <c r="B106" s="1174" t="s">
        <v>1630</v>
      </c>
      <c r="C106" s="256" t="s">
        <v>19</v>
      </c>
      <c r="D106" s="1170">
        <v>5</v>
      </c>
    </row>
  </sheetData>
  <mergeCells count="11">
    <mergeCell ref="C15:F15"/>
    <mergeCell ref="C89:D89"/>
    <mergeCell ref="A91:B91"/>
    <mergeCell ref="C91:D91"/>
    <mergeCell ref="A92:B92"/>
    <mergeCell ref="C92:D92"/>
    <mergeCell ref="C2:F2"/>
    <mergeCell ref="A4:B4"/>
    <mergeCell ref="C4:F4"/>
    <mergeCell ref="A5:B5"/>
    <mergeCell ref="C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9B30C-B4AE-4E3E-98FD-E6B2D8BFBACF}">
  <dimension ref="A2:P88"/>
  <sheetViews>
    <sheetView workbookViewId="0">
      <selection sqref="A1:XFD1048576"/>
    </sheetView>
  </sheetViews>
  <sheetFormatPr baseColWidth="10" defaultColWidth="13.44140625" defaultRowHeight="14.4"/>
  <cols>
    <col min="1" max="1" width="24" style="258" customWidth="1"/>
    <col min="2" max="2" width="12.6640625" style="258" customWidth="1"/>
    <col min="3" max="3" width="72.88671875" style="258" customWidth="1"/>
    <col min="4" max="4" width="30.6640625" style="258" bestFit="1" customWidth="1"/>
    <col min="5" max="5" width="24" style="258" customWidth="1"/>
    <col min="6" max="6" width="21.33203125" style="258" customWidth="1"/>
    <col min="7" max="7" width="27.44140625" style="258" customWidth="1"/>
    <col min="8" max="8" width="15.5546875" style="258" customWidth="1"/>
    <col min="9" max="9" width="13.33203125" style="258" customWidth="1"/>
    <col min="10" max="11" width="9.77734375" style="258" customWidth="1"/>
    <col min="12" max="12" width="10.21875" style="258" customWidth="1"/>
    <col min="13" max="13" width="16.21875" style="258" bestFit="1" customWidth="1"/>
    <col min="14" max="16384" width="13.44140625" style="258"/>
  </cols>
  <sheetData>
    <row r="2" spans="1:16" ht="16.2">
      <c r="A2" s="424" t="s">
        <v>0</v>
      </c>
      <c r="B2" s="424"/>
      <c r="C2" s="261" t="s">
        <v>1</v>
      </c>
      <c r="D2" s="261"/>
      <c r="E2" s="261"/>
      <c r="F2" s="261"/>
      <c r="G2" s="261"/>
      <c r="H2" s="261"/>
      <c r="I2" s="262"/>
      <c r="J2" s="263"/>
      <c r="K2" s="263"/>
      <c r="L2" s="263"/>
      <c r="M2" s="263"/>
      <c r="N2" s="265"/>
    </row>
    <row r="4" spans="1:16" ht="20.25" customHeight="1">
      <c r="A4" s="425" t="s">
        <v>2</v>
      </c>
      <c r="B4" s="425"/>
      <c r="C4" s="267" t="s">
        <v>282</v>
      </c>
      <c r="D4" s="267"/>
      <c r="E4" s="267"/>
      <c r="F4" s="267"/>
      <c r="G4" s="267"/>
      <c r="H4" s="267"/>
      <c r="I4" s="268"/>
      <c r="J4" s="269"/>
      <c r="K4" s="269"/>
      <c r="L4" s="269"/>
      <c r="M4" s="269"/>
    </row>
    <row r="5" spans="1:16" ht="29.1" customHeight="1">
      <c r="A5" s="426" t="s">
        <v>1642</v>
      </c>
      <c r="B5" s="426"/>
      <c r="C5" s="272"/>
      <c r="D5" s="272"/>
      <c r="E5" s="272"/>
      <c r="F5" s="272"/>
      <c r="G5" s="272"/>
      <c r="H5" s="272"/>
      <c r="I5" s="273"/>
      <c r="J5" s="269"/>
      <c r="K5" s="269"/>
      <c r="L5" s="269"/>
      <c r="M5" s="269"/>
    </row>
    <row r="6" spans="1:16" ht="15.6">
      <c r="A6" s="274"/>
      <c r="C6" s="275"/>
      <c r="D6" s="275"/>
      <c r="J6" s="270"/>
      <c r="K6" s="270"/>
      <c r="L6" s="270"/>
      <c r="M6" s="270"/>
    </row>
    <row r="7" spans="1:16" ht="15.6">
      <c r="A7" s="276" t="s">
        <v>4</v>
      </c>
      <c r="B7" s="276"/>
      <c r="C7" s="275"/>
      <c r="D7" s="275"/>
      <c r="J7" s="270"/>
      <c r="K7" s="270"/>
      <c r="L7" s="270"/>
      <c r="M7" s="270"/>
    </row>
    <row r="8" spans="1:16" ht="15" thickBot="1"/>
    <row r="9" spans="1:16" ht="15" thickTop="1">
      <c r="A9" s="427" t="s">
        <v>1682</v>
      </c>
      <c r="B9" s="428" t="s">
        <v>1683</v>
      </c>
      <c r="C9" s="428" t="s">
        <v>1684</v>
      </c>
      <c r="D9" s="428" t="s">
        <v>1685</v>
      </c>
      <c r="E9" s="429" t="s">
        <v>1686</v>
      </c>
      <c r="F9" s="429" t="s">
        <v>1687</v>
      </c>
      <c r="G9" s="429" t="s">
        <v>1688</v>
      </c>
      <c r="H9" s="428" t="s">
        <v>1689</v>
      </c>
      <c r="I9" s="281" t="s">
        <v>6</v>
      </c>
      <c r="J9" s="283" t="s">
        <v>1651</v>
      </c>
      <c r="K9" s="283"/>
      <c r="L9" s="283"/>
      <c r="M9" s="284" t="s">
        <v>7</v>
      </c>
    </row>
    <row r="10" spans="1:16" s="274" customFormat="1" ht="41.1" customHeight="1" thickBot="1">
      <c r="A10" s="430"/>
      <c r="B10" s="431"/>
      <c r="C10" s="431"/>
      <c r="D10" s="431"/>
      <c r="E10" s="432"/>
      <c r="F10" s="432"/>
      <c r="G10" s="432"/>
      <c r="H10" s="431"/>
      <c r="I10" s="388"/>
      <c r="J10" s="389" t="s">
        <v>1652</v>
      </c>
      <c r="K10" s="389" t="s">
        <v>1653</v>
      </c>
      <c r="L10" s="389" t="s">
        <v>1654</v>
      </c>
      <c r="M10" s="433" t="s">
        <v>1655</v>
      </c>
    </row>
    <row r="11" spans="1:16" s="274" customFormat="1" ht="15" thickTop="1">
      <c r="A11" s="4" t="s">
        <v>283</v>
      </c>
      <c r="B11" s="5" t="s">
        <v>9</v>
      </c>
      <c r="C11" s="6" t="s">
        <v>10</v>
      </c>
      <c r="D11" s="5" t="s">
        <v>1656</v>
      </c>
      <c r="E11" s="5" t="s">
        <v>1656</v>
      </c>
      <c r="F11" s="6" t="s">
        <v>1656</v>
      </c>
      <c r="G11" s="6" t="s">
        <v>1656</v>
      </c>
      <c r="H11" s="7" t="s">
        <v>11</v>
      </c>
      <c r="I11" s="7" t="s">
        <v>12</v>
      </c>
      <c r="J11" s="395" t="s">
        <v>13</v>
      </c>
      <c r="K11" s="395" t="s">
        <v>1657</v>
      </c>
      <c r="L11" s="395" t="s">
        <v>1658</v>
      </c>
      <c r="M11" s="396" t="s">
        <v>13</v>
      </c>
    </row>
    <row r="12" spans="1:16" s="274" customFormat="1">
      <c r="A12" s="10" t="s">
        <v>284</v>
      </c>
      <c r="B12" s="11" t="s">
        <v>9</v>
      </c>
      <c r="C12" s="12" t="s">
        <v>15</v>
      </c>
      <c r="D12" s="11" t="s">
        <v>1656</v>
      </c>
      <c r="E12" s="11" t="s">
        <v>1656</v>
      </c>
      <c r="F12" s="12" t="s">
        <v>1656</v>
      </c>
      <c r="G12" s="12" t="s">
        <v>1656</v>
      </c>
      <c r="H12" s="13" t="s">
        <v>11</v>
      </c>
      <c r="I12" s="13" t="s">
        <v>12</v>
      </c>
      <c r="J12" s="401" t="s">
        <v>13</v>
      </c>
      <c r="K12" s="401" t="s">
        <v>1657</v>
      </c>
      <c r="L12" s="401" t="s">
        <v>1658</v>
      </c>
      <c r="M12" s="402" t="s">
        <v>13</v>
      </c>
    </row>
    <row r="13" spans="1:16">
      <c r="A13" s="10" t="s">
        <v>285</v>
      </c>
      <c r="B13" s="11" t="s">
        <v>9</v>
      </c>
      <c r="C13" s="12" t="s">
        <v>17</v>
      </c>
      <c r="D13" s="11" t="s">
        <v>1656</v>
      </c>
      <c r="E13" s="11" t="s">
        <v>1656</v>
      </c>
      <c r="F13" s="12" t="s">
        <v>1656</v>
      </c>
      <c r="G13" s="12" t="s">
        <v>1656</v>
      </c>
      <c r="H13" s="13" t="s">
        <v>11</v>
      </c>
      <c r="I13" s="13" t="s">
        <v>12</v>
      </c>
      <c r="J13" s="401" t="s">
        <v>13</v>
      </c>
      <c r="K13" s="401" t="s">
        <v>1657</v>
      </c>
      <c r="L13" s="401" t="s">
        <v>1658</v>
      </c>
      <c r="M13" s="402" t="s">
        <v>13</v>
      </c>
    </row>
    <row r="14" spans="1:16" ht="15" thickBot="1">
      <c r="A14" s="16" t="s">
        <v>286</v>
      </c>
      <c r="B14" s="17" t="s">
        <v>9</v>
      </c>
      <c r="C14" s="18" t="s">
        <v>19</v>
      </c>
      <c r="D14" s="17" t="s">
        <v>1656</v>
      </c>
      <c r="E14" s="17" t="s">
        <v>1656</v>
      </c>
      <c r="F14" s="18" t="s">
        <v>1656</v>
      </c>
      <c r="G14" s="18" t="s">
        <v>1656</v>
      </c>
      <c r="H14" s="19" t="s">
        <v>11</v>
      </c>
      <c r="I14" s="19" t="s">
        <v>12</v>
      </c>
      <c r="J14" s="407" t="s">
        <v>13</v>
      </c>
      <c r="K14" s="407" t="s">
        <v>1657</v>
      </c>
      <c r="L14" s="407" t="s">
        <v>1658</v>
      </c>
      <c r="M14" s="408" t="s">
        <v>13</v>
      </c>
    </row>
    <row r="15" spans="1:16" s="274" customFormat="1" ht="15" thickTop="1">
      <c r="A15" s="434" t="s">
        <v>287</v>
      </c>
      <c r="B15" s="435" t="s">
        <v>21</v>
      </c>
      <c r="C15" s="436" t="s">
        <v>22</v>
      </c>
      <c r="D15" s="437"/>
      <c r="E15" s="437"/>
      <c r="F15" s="437"/>
      <c r="G15" s="437"/>
      <c r="H15" s="436"/>
      <c r="I15" s="438" t="s">
        <v>12</v>
      </c>
      <c r="J15" s="303" t="s">
        <v>23</v>
      </c>
      <c r="K15" s="352"/>
      <c r="L15" s="352"/>
      <c r="M15" s="353" t="s">
        <v>13</v>
      </c>
      <c r="N15" s="258"/>
      <c r="O15" s="258"/>
      <c r="P15" s="258"/>
    </row>
    <row r="16" spans="1:16">
      <c r="A16" s="439"/>
      <c r="B16" s="440" t="s">
        <v>24</v>
      </c>
      <c r="C16" s="441" t="s">
        <v>25</v>
      </c>
      <c r="D16" s="442"/>
      <c r="E16" s="442"/>
      <c r="F16" s="442"/>
      <c r="G16" s="442"/>
      <c r="H16" s="443"/>
      <c r="I16" s="312" t="s">
        <v>12</v>
      </c>
      <c r="J16" s="311"/>
      <c r="K16" s="313"/>
      <c r="L16" s="313"/>
      <c r="M16" s="314"/>
    </row>
    <row r="17" spans="1:13">
      <c r="A17" s="444" t="s">
        <v>288</v>
      </c>
      <c r="B17" s="445" t="s">
        <v>27</v>
      </c>
      <c r="C17" s="446" t="s">
        <v>289</v>
      </c>
      <c r="D17" s="447"/>
      <c r="E17" s="447" t="s">
        <v>290</v>
      </c>
      <c r="F17" s="448">
        <v>1</v>
      </c>
      <c r="G17" s="448">
        <v>1</v>
      </c>
      <c r="H17" s="448" t="s">
        <v>11</v>
      </c>
      <c r="I17" s="322" t="s">
        <v>12</v>
      </c>
      <c r="J17" s="321" t="s">
        <v>23</v>
      </c>
      <c r="K17" s="323"/>
      <c r="L17" s="323"/>
      <c r="M17" s="324" t="s">
        <v>11</v>
      </c>
    </row>
    <row r="18" spans="1:13">
      <c r="A18" s="449" t="s">
        <v>291</v>
      </c>
      <c r="B18" s="447" t="s">
        <v>31</v>
      </c>
      <c r="C18" s="446" t="s">
        <v>32</v>
      </c>
      <c r="D18" s="447"/>
      <c r="E18" s="448" t="s">
        <v>292</v>
      </c>
      <c r="F18" s="448" t="s">
        <v>292</v>
      </c>
      <c r="G18" s="448" t="s">
        <v>292</v>
      </c>
      <c r="H18" s="448"/>
      <c r="I18" s="321" t="s">
        <v>12</v>
      </c>
      <c r="J18" s="321"/>
      <c r="K18" s="323"/>
      <c r="L18" s="323"/>
      <c r="M18" s="326"/>
    </row>
    <row r="19" spans="1:13">
      <c r="A19" s="439"/>
      <c r="B19" s="440" t="s">
        <v>24</v>
      </c>
      <c r="C19" s="441" t="s">
        <v>34</v>
      </c>
      <c r="D19" s="450"/>
      <c r="E19" s="450"/>
      <c r="F19" s="450"/>
      <c r="G19" s="450"/>
      <c r="H19" s="451"/>
      <c r="I19" s="452" t="s">
        <v>12</v>
      </c>
      <c r="J19" s="311"/>
      <c r="K19" s="453"/>
      <c r="L19" s="453"/>
      <c r="M19" s="454"/>
    </row>
    <row r="20" spans="1:13">
      <c r="A20" s="444" t="s">
        <v>293</v>
      </c>
      <c r="B20" s="447" t="s">
        <v>36</v>
      </c>
      <c r="C20" s="455" t="s">
        <v>37</v>
      </c>
      <c r="D20" s="318"/>
      <c r="E20" s="318" t="s">
        <v>29</v>
      </c>
      <c r="F20" s="456" t="s">
        <v>1661</v>
      </c>
      <c r="G20" s="456" t="s">
        <v>1665</v>
      </c>
      <c r="H20" s="321" t="s">
        <v>11</v>
      </c>
      <c r="I20" s="322" t="s">
        <v>12</v>
      </c>
      <c r="J20" s="321" t="s">
        <v>23</v>
      </c>
      <c r="K20" s="323"/>
      <c r="L20" s="323"/>
      <c r="M20" s="324" t="s">
        <v>11</v>
      </c>
    </row>
    <row r="21" spans="1:13">
      <c r="A21" s="444" t="s">
        <v>294</v>
      </c>
      <c r="B21" s="447" t="s">
        <v>31</v>
      </c>
      <c r="C21" s="457" t="s">
        <v>39</v>
      </c>
      <c r="D21" s="318"/>
      <c r="E21" s="318" t="s">
        <v>292</v>
      </c>
      <c r="F21" s="321" t="s">
        <v>292</v>
      </c>
      <c r="G21" s="321" t="s">
        <v>292</v>
      </c>
      <c r="H21" s="321"/>
      <c r="I21" s="321" t="s">
        <v>12</v>
      </c>
      <c r="J21" s="321"/>
      <c r="K21" s="329"/>
      <c r="L21" s="329"/>
      <c r="M21" s="326"/>
    </row>
    <row r="22" spans="1:13">
      <c r="A22" s="444" t="s">
        <v>295</v>
      </c>
      <c r="B22" s="447" t="s">
        <v>31</v>
      </c>
      <c r="C22" s="457" t="s">
        <v>41</v>
      </c>
      <c r="D22" s="318">
        <v>1</v>
      </c>
      <c r="E22" s="318" t="s">
        <v>42</v>
      </c>
      <c r="F22" s="321">
        <v>1</v>
      </c>
      <c r="G22" s="458">
        <v>1</v>
      </c>
      <c r="H22" s="321" t="s">
        <v>43</v>
      </c>
      <c r="I22" s="322" t="s">
        <v>12</v>
      </c>
      <c r="J22" s="321" t="s">
        <v>23</v>
      </c>
      <c r="K22" s="323"/>
      <c r="L22" s="323"/>
      <c r="M22" s="324" t="s">
        <v>11</v>
      </c>
    </row>
    <row r="23" spans="1:13">
      <c r="A23" s="444" t="s">
        <v>296</v>
      </c>
      <c r="B23" s="447" t="s">
        <v>31</v>
      </c>
      <c r="C23" s="457" t="s">
        <v>45</v>
      </c>
      <c r="D23" s="318">
        <v>1</v>
      </c>
      <c r="E23" s="318" t="s">
        <v>42</v>
      </c>
      <c r="F23" s="321">
        <v>1</v>
      </c>
      <c r="G23" s="458">
        <v>1</v>
      </c>
      <c r="H23" s="321" t="s">
        <v>43</v>
      </c>
      <c r="I23" s="322" t="s">
        <v>12</v>
      </c>
      <c r="J23" s="321" t="s">
        <v>23</v>
      </c>
      <c r="K23" s="323"/>
      <c r="L23" s="323"/>
      <c r="M23" s="324" t="s">
        <v>11</v>
      </c>
    </row>
    <row r="24" spans="1:13">
      <c r="A24" s="444" t="s">
        <v>297</v>
      </c>
      <c r="B24" s="447" t="s">
        <v>31</v>
      </c>
      <c r="C24" s="457" t="s">
        <v>47</v>
      </c>
      <c r="D24" s="318">
        <v>1</v>
      </c>
      <c r="E24" s="318" t="s">
        <v>42</v>
      </c>
      <c r="F24" s="321">
        <v>1</v>
      </c>
      <c r="G24" s="458">
        <v>1</v>
      </c>
      <c r="H24" s="321" t="s">
        <v>43</v>
      </c>
      <c r="I24" s="322" t="s">
        <v>12</v>
      </c>
      <c r="J24" s="321" t="s">
        <v>23</v>
      </c>
      <c r="K24" s="323"/>
      <c r="L24" s="323"/>
      <c r="M24" s="324" t="s">
        <v>11</v>
      </c>
    </row>
    <row r="25" spans="1:13">
      <c r="A25" s="444" t="s">
        <v>298</v>
      </c>
      <c r="B25" s="447" t="s">
        <v>31</v>
      </c>
      <c r="C25" s="457" t="s">
        <v>49</v>
      </c>
      <c r="D25" s="318">
        <v>1</v>
      </c>
      <c r="E25" s="318" t="s">
        <v>42</v>
      </c>
      <c r="F25" s="321">
        <v>1</v>
      </c>
      <c r="G25" s="458">
        <v>1</v>
      </c>
      <c r="H25" s="321" t="s">
        <v>43</v>
      </c>
      <c r="I25" s="322" t="s">
        <v>12</v>
      </c>
      <c r="J25" s="321" t="s">
        <v>23</v>
      </c>
      <c r="K25" s="323"/>
      <c r="L25" s="323"/>
      <c r="M25" s="324" t="s">
        <v>11</v>
      </c>
    </row>
    <row r="26" spans="1:13">
      <c r="A26" s="444" t="s">
        <v>299</v>
      </c>
      <c r="B26" s="447" t="s">
        <v>31</v>
      </c>
      <c r="C26" s="455" t="s">
        <v>51</v>
      </c>
      <c r="D26" s="318"/>
      <c r="E26" s="318" t="s">
        <v>29</v>
      </c>
      <c r="F26" s="321" t="s">
        <v>1662</v>
      </c>
      <c r="G26" s="321" t="s">
        <v>1660</v>
      </c>
      <c r="H26" s="321" t="s">
        <v>43</v>
      </c>
      <c r="I26" s="322" t="s">
        <v>12</v>
      </c>
      <c r="J26" s="321" t="s">
        <v>23</v>
      </c>
      <c r="K26" s="323"/>
      <c r="L26" s="323"/>
      <c r="M26" s="324" t="s">
        <v>11</v>
      </c>
    </row>
    <row r="27" spans="1:13">
      <c r="A27" s="444" t="s">
        <v>300</v>
      </c>
      <c r="B27" s="447" t="s">
        <v>31</v>
      </c>
      <c r="C27" s="457" t="s">
        <v>53</v>
      </c>
      <c r="D27" s="318">
        <v>1</v>
      </c>
      <c r="E27" s="318" t="s">
        <v>42</v>
      </c>
      <c r="F27" s="321">
        <v>2</v>
      </c>
      <c r="G27" s="321" t="s">
        <v>1657</v>
      </c>
      <c r="H27" s="321" t="s">
        <v>43</v>
      </c>
      <c r="I27" s="322" t="s">
        <v>12</v>
      </c>
      <c r="J27" s="321" t="s">
        <v>23</v>
      </c>
      <c r="K27" s="323"/>
      <c r="L27" s="323"/>
      <c r="M27" s="324" t="s">
        <v>11</v>
      </c>
    </row>
    <row r="28" spans="1:13">
      <c r="A28" s="444" t="s">
        <v>301</v>
      </c>
      <c r="B28" s="447" t="s">
        <v>31</v>
      </c>
      <c r="C28" s="457" t="s">
        <v>55</v>
      </c>
      <c r="D28" s="318">
        <v>1</v>
      </c>
      <c r="E28" s="318" t="s">
        <v>56</v>
      </c>
      <c r="F28" s="321">
        <v>1</v>
      </c>
      <c r="G28" s="321" t="s">
        <v>1657</v>
      </c>
      <c r="H28" s="321" t="s">
        <v>43</v>
      </c>
      <c r="I28" s="322" t="s">
        <v>12</v>
      </c>
      <c r="J28" s="321" t="s">
        <v>23</v>
      </c>
      <c r="K28" s="323"/>
      <c r="L28" s="323"/>
      <c r="M28" s="324" t="s">
        <v>11</v>
      </c>
    </row>
    <row r="29" spans="1:13">
      <c r="A29" s="444" t="s">
        <v>302</v>
      </c>
      <c r="B29" s="447" t="s">
        <v>31</v>
      </c>
      <c r="C29" s="457" t="s">
        <v>58</v>
      </c>
      <c r="D29" s="318">
        <v>1</v>
      </c>
      <c r="E29" s="318" t="s">
        <v>56</v>
      </c>
      <c r="F29" s="321">
        <v>1</v>
      </c>
      <c r="G29" s="321" t="s">
        <v>1657</v>
      </c>
      <c r="H29" s="321" t="s">
        <v>43</v>
      </c>
      <c r="I29" s="322" t="s">
        <v>12</v>
      </c>
      <c r="J29" s="321" t="s">
        <v>23</v>
      </c>
      <c r="K29" s="323"/>
      <c r="L29" s="323"/>
      <c r="M29" s="324" t="s">
        <v>11</v>
      </c>
    </row>
    <row r="30" spans="1:13">
      <c r="A30" s="444" t="s">
        <v>303</v>
      </c>
      <c r="B30" s="447" t="s">
        <v>31</v>
      </c>
      <c r="C30" s="457" t="s">
        <v>60</v>
      </c>
      <c r="D30" s="318">
        <v>1</v>
      </c>
      <c r="E30" s="28" t="s">
        <v>29</v>
      </c>
      <c r="F30" s="321" t="s">
        <v>1660</v>
      </c>
      <c r="G30" s="321" t="s">
        <v>1662</v>
      </c>
      <c r="H30" s="321" t="s">
        <v>43</v>
      </c>
      <c r="I30" s="322" t="s">
        <v>12</v>
      </c>
      <c r="J30" s="321" t="s">
        <v>23</v>
      </c>
      <c r="K30" s="323"/>
      <c r="L30" s="323"/>
      <c r="M30" s="324" t="s">
        <v>11</v>
      </c>
    </row>
    <row r="31" spans="1:13">
      <c r="A31" s="444" t="s">
        <v>304</v>
      </c>
      <c r="B31" s="447" t="s">
        <v>31</v>
      </c>
      <c r="C31" s="457" t="s">
        <v>62</v>
      </c>
      <c r="D31" s="318">
        <v>1</v>
      </c>
      <c r="E31" s="28" t="s">
        <v>29</v>
      </c>
      <c r="F31" s="321" t="s">
        <v>1662</v>
      </c>
      <c r="G31" s="321" t="s">
        <v>1662</v>
      </c>
      <c r="H31" s="321" t="s">
        <v>43</v>
      </c>
      <c r="I31" s="322" t="s">
        <v>12</v>
      </c>
      <c r="J31" s="321" t="s">
        <v>23</v>
      </c>
      <c r="K31" s="323"/>
      <c r="L31" s="323"/>
      <c r="M31" s="324" t="s">
        <v>11</v>
      </c>
    </row>
    <row r="32" spans="1:13">
      <c r="A32" s="444" t="s">
        <v>305</v>
      </c>
      <c r="B32" s="447" t="s">
        <v>31</v>
      </c>
      <c r="C32" s="455" t="s">
        <v>65</v>
      </c>
      <c r="D32" s="318"/>
      <c r="E32" s="318" t="s">
        <v>29</v>
      </c>
      <c r="F32" s="321" t="s">
        <v>1690</v>
      </c>
      <c r="G32" s="456" t="s">
        <v>1665</v>
      </c>
      <c r="H32" s="321" t="s">
        <v>43</v>
      </c>
      <c r="I32" s="322" t="s">
        <v>12</v>
      </c>
      <c r="J32" s="321" t="s">
        <v>23</v>
      </c>
      <c r="K32" s="323"/>
      <c r="L32" s="323"/>
      <c r="M32" s="324" t="s">
        <v>11</v>
      </c>
    </row>
    <row r="33" spans="1:16" ht="13.5" customHeight="1">
      <c r="A33" s="444" t="s">
        <v>306</v>
      </c>
      <c r="B33" s="447" t="s">
        <v>31</v>
      </c>
      <c r="C33" s="457" t="s">
        <v>67</v>
      </c>
      <c r="D33" s="318" t="s">
        <v>1657</v>
      </c>
      <c r="E33" s="325" t="s">
        <v>68</v>
      </c>
      <c r="F33" s="319" t="s">
        <v>1665</v>
      </c>
      <c r="G33" s="320" t="s">
        <v>1660</v>
      </c>
      <c r="H33" s="321" t="s">
        <v>43</v>
      </c>
      <c r="I33" s="322" t="s">
        <v>12</v>
      </c>
      <c r="J33" s="321" t="s">
        <v>23</v>
      </c>
      <c r="K33" s="323"/>
      <c r="L33" s="323"/>
      <c r="M33" s="324" t="s">
        <v>11</v>
      </c>
    </row>
    <row r="34" spans="1:16" s="274" customFormat="1" ht="13.5" customHeight="1">
      <c r="A34" s="444" t="s">
        <v>307</v>
      </c>
      <c r="B34" s="447" t="s">
        <v>31</v>
      </c>
      <c r="C34" s="457" t="s">
        <v>70</v>
      </c>
      <c r="D34" s="318" t="s">
        <v>1657</v>
      </c>
      <c r="E34" s="318" t="s">
        <v>56</v>
      </c>
      <c r="F34" s="321" t="s">
        <v>1657</v>
      </c>
      <c r="G34" s="459" t="s">
        <v>1657</v>
      </c>
      <c r="H34" s="321" t="s">
        <v>43</v>
      </c>
      <c r="I34" s="322" t="s">
        <v>12</v>
      </c>
      <c r="J34" s="321" t="s">
        <v>23</v>
      </c>
      <c r="K34" s="323"/>
      <c r="L34" s="323"/>
      <c r="M34" s="324" t="s">
        <v>11</v>
      </c>
    </row>
    <row r="35" spans="1:16" s="274" customFormat="1">
      <c r="A35" s="444" t="s">
        <v>308</v>
      </c>
      <c r="B35" s="447" t="s">
        <v>31</v>
      </c>
      <c r="C35" s="457" t="s">
        <v>72</v>
      </c>
      <c r="D35" s="318" t="s">
        <v>1657</v>
      </c>
      <c r="E35" s="332" t="s">
        <v>68</v>
      </c>
      <c r="F35" s="333" t="s">
        <v>1665</v>
      </c>
      <c r="G35" s="320" t="s">
        <v>1660</v>
      </c>
      <c r="H35" s="321" t="s">
        <v>43</v>
      </c>
      <c r="I35" s="322" t="s">
        <v>12</v>
      </c>
      <c r="J35" s="321" t="s">
        <v>23</v>
      </c>
      <c r="K35" s="323"/>
      <c r="L35" s="323"/>
      <c r="M35" s="324" t="s">
        <v>11</v>
      </c>
    </row>
    <row r="36" spans="1:16">
      <c r="A36" s="460" t="s">
        <v>309</v>
      </c>
      <c r="B36" s="318" t="s">
        <v>31</v>
      </c>
      <c r="C36" s="461" t="s">
        <v>74</v>
      </c>
      <c r="D36" s="318" t="s">
        <v>75</v>
      </c>
      <c r="E36" s="332" t="s">
        <v>68</v>
      </c>
      <c r="F36" s="333" t="s">
        <v>1665</v>
      </c>
      <c r="G36" s="320" t="s">
        <v>1660</v>
      </c>
      <c r="H36" s="321" t="s">
        <v>43</v>
      </c>
      <c r="I36" s="322" t="s">
        <v>12</v>
      </c>
      <c r="J36" s="321" t="s">
        <v>23</v>
      </c>
      <c r="K36" s="323"/>
      <c r="L36" s="323"/>
      <c r="M36" s="324" t="s">
        <v>11</v>
      </c>
    </row>
    <row r="37" spans="1:16" ht="15" thickBot="1">
      <c r="A37" s="462" t="s">
        <v>310</v>
      </c>
      <c r="B37" s="463" t="s">
        <v>31</v>
      </c>
      <c r="C37" s="464" t="s">
        <v>77</v>
      </c>
      <c r="D37" s="365"/>
      <c r="E37" s="365" t="s">
        <v>68</v>
      </c>
      <c r="F37" s="369" t="s">
        <v>1691</v>
      </c>
      <c r="G37" s="369" t="s">
        <v>1660</v>
      </c>
      <c r="H37" s="369" t="s">
        <v>43</v>
      </c>
      <c r="I37" s="367" t="s">
        <v>12</v>
      </c>
      <c r="J37" s="321" t="s">
        <v>23</v>
      </c>
      <c r="K37" s="370"/>
      <c r="L37" s="370"/>
      <c r="M37" s="371" t="s">
        <v>11</v>
      </c>
    </row>
    <row r="38" spans="1:16" s="274" customFormat="1" ht="15" thickTop="1">
      <c r="A38" s="434" t="s">
        <v>311</v>
      </c>
      <c r="B38" s="435" t="s">
        <v>21</v>
      </c>
      <c r="C38" s="465" t="s">
        <v>79</v>
      </c>
      <c r="D38" s="437"/>
      <c r="E38" s="437"/>
      <c r="F38" s="437"/>
      <c r="G38" s="437"/>
      <c r="H38" s="436"/>
      <c r="I38" s="351" t="s">
        <v>12</v>
      </c>
      <c r="J38" s="352" t="s">
        <v>23</v>
      </c>
      <c r="K38" s="352"/>
      <c r="L38" s="352"/>
      <c r="M38" s="353" t="s">
        <v>13</v>
      </c>
      <c r="N38" s="258"/>
      <c r="O38" s="258"/>
      <c r="P38" s="258"/>
    </row>
    <row r="39" spans="1:16">
      <c r="A39" s="439"/>
      <c r="B39" s="440" t="s">
        <v>24</v>
      </c>
      <c r="C39" s="441" t="s">
        <v>80</v>
      </c>
      <c r="D39" s="442"/>
      <c r="E39" s="442"/>
      <c r="F39" s="442"/>
      <c r="G39" s="442"/>
      <c r="H39" s="443"/>
      <c r="I39" s="312" t="s">
        <v>12</v>
      </c>
      <c r="J39" s="311"/>
      <c r="K39" s="355"/>
      <c r="L39" s="355"/>
      <c r="M39" s="314"/>
    </row>
    <row r="40" spans="1:16">
      <c r="A40" s="444" t="s">
        <v>312</v>
      </c>
      <c r="B40" s="445" t="s">
        <v>27</v>
      </c>
      <c r="C40" s="446" t="s">
        <v>82</v>
      </c>
      <c r="D40" s="447"/>
      <c r="E40" s="447" t="s">
        <v>290</v>
      </c>
      <c r="F40" s="448">
        <v>1</v>
      </c>
      <c r="G40" s="448">
        <v>1</v>
      </c>
      <c r="H40" s="448" t="s">
        <v>11</v>
      </c>
      <c r="I40" s="322" t="s">
        <v>12</v>
      </c>
      <c r="J40" s="321" t="s">
        <v>23</v>
      </c>
      <c r="K40" s="323"/>
      <c r="L40" s="323"/>
      <c r="M40" s="324" t="s">
        <v>11</v>
      </c>
    </row>
    <row r="41" spans="1:16">
      <c r="A41" s="466" t="s">
        <v>313</v>
      </c>
      <c r="B41" s="447" t="s">
        <v>31</v>
      </c>
      <c r="C41" s="446" t="s">
        <v>84</v>
      </c>
      <c r="D41" s="447"/>
      <c r="E41" s="448" t="s">
        <v>292</v>
      </c>
      <c r="F41" s="448" t="s">
        <v>292</v>
      </c>
      <c r="G41" s="448" t="s">
        <v>292</v>
      </c>
      <c r="H41" s="448"/>
      <c r="I41" s="321" t="s">
        <v>12</v>
      </c>
      <c r="J41" s="321"/>
      <c r="K41" s="329"/>
      <c r="L41" s="329"/>
      <c r="M41" s="326"/>
    </row>
    <row r="42" spans="1:16">
      <c r="A42" s="439"/>
      <c r="B42" s="440" t="s">
        <v>24</v>
      </c>
      <c r="C42" s="441" t="s">
        <v>85</v>
      </c>
      <c r="D42" s="442"/>
      <c r="E42" s="442"/>
      <c r="F42" s="442"/>
      <c r="G42" s="442"/>
      <c r="H42" s="443"/>
      <c r="I42" s="312" t="s">
        <v>12</v>
      </c>
      <c r="J42" s="311"/>
      <c r="K42" s="355"/>
      <c r="L42" s="355"/>
      <c r="M42" s="314"/>
    </row>
    <row r="43" spans="1:16">
      <c r="A43" s="444" t="s">
        <v>314</v>
      </c>
      <c r="B43" s="447" t="s">
        <v>36</v>
      </c>
      <c r="C43" s="446" t="s">
        <v>87</v>
      </c>
      <c r="D43" s="447"/>
      <c r="E43" s="467" t="s">
        <v>315</v>
      </c>
      <c r="F43" s="468" t="s">
        <v>316</v>
      </c>
      <c r="G43" s="468" t="s">
        <v>203</v>
      </c>
      <c r="H43" s="448" t="s">
        <v>11</v>
      </c>
      <c r="I43" s="322" t="s">
        <v>12</v>
      </c>
      <c r="J43" s="321" t="s">
        <v>23</v>
      </c>
      <c r="K43" s="323"/>
      <c r="L43" s="323"/>
      <c r="M43" s="324" t="s">
        <v>11</v>
      </c>
    </row>
    <row r="44" spans="1:16">
      <c r="A44" s="444" t="s">
        <v>317</v>
      </c>
      <c r="B44" s="447" t="s">
        <v>31</v>
      </c>
      <c r="C44" s="469" t="s">
        <v>92</v>
      </c>
      <c r="D44" s="318">
        <v>1</v>
      </c>
      <c r="E44" s="318" t="s">
        <v>318</v>
      </c>
      <c r="F44" s="321">
        <v>2</v>
      </c>
      <c r="G44" s="458">
        <v>1</v>
      </c>
      <c r="H44" s="448" t="s">
        <v>43</v>
      </c>
      <c r="I44" s="322" t="s">
        <v>12</v>
      </c>
      <c r="J44" s="321" t="s">
        <v>23</v>
      </c>
      <c r="K44" s="323"/>
      <c r="L44" s="323"/>
      <c r="M44" s="324" t="s">
        <v>11</v>
      </c>
    </row>
    <row r="45" spans="1:16">
      <c r="A45" s="444" t="s">
        <v>319</v>
      </c>
      <c r="B45" s="447" t="s">
        <v>31</v>
      </c>
      <c r="C45" s="469" t="s">
        <v>94</v>
      </c>
      <c r="D45" s="447">
        <v>1</v>
      </c>
      <c r="E45" s="448" t="s">
        <v>42</v>
      </c>
      <c r="F45" s="448">
        <v>1</v>
      </c>
      <c r="G45" s="448">
        <v>1</v>
      </c>
      <c r="H45" s="448" t="s">
        <v>43</v>
      </c>
      <c r="I45" s="322" t="s">
        <v>12</v>
      </c>
      <c r="J45" s="321" t="s">
        <v>23</v>
      </c>
      <c r="K45" s="323"/>
      <c r="L45" s="323"/>
      <c r="M45" s="324" t="s">
        <v>11</v>
      </c>
    </row>
    <row r="46" spans="1:16">
      <c r="A46" s="444" t="s">
        <v>320</v>
      </c>
      <c r="B46" s="447" t="s">
        <v>31</v>
      </c>
      <c r="C46" s="469" t="s">
        <v>96</v>
      </c>
      <c r="D46" s="447">
        <v>1</v>
      </c>
      <c r="E46" s="448" t="s">
        <v>42</v>
      </c>
      <c r="F46" s="448">
        <v>1</v>
      </c>
      <c r="G46" s="448">
        <v>1</v>
      </c>
      <c r="H46" s="448" t="s">
        <v>43</v>
      </c>
      <c r="I46" s="322" t="s">
        <v>12</v>
      </c>
      <c r="J46" s="321" t="s">
        <v>23</v>
      </c>
      <c r="K46" s="323"/>
      <c r="L46" s="323"/>
      <c r="M46" s="324" t="s">
        <v>11</v>
      </c>
    </row>
    <row r="47" spans="1:16" ht="13.5" customHeight="1">
      <c r="A47" s="444" t="s">
        <v>321</v>
      </c>
      <c r="B47" s="447" t="s">
        <v>31</v>
      </c>
      <c r="C47" s="469" t="s">
        <v>98</v>
      </c>
      <c r="D47" s="447">
        <v>1</v>
      </c>
      <c r="E47" s="448" t="s">
        <v>42</v>
      </c>
      <c r="F47" s="448">
        <v>1</v>
      </c>
      <c r="G47" s="448">
        <v>1</v>
      </c>
      <c r="H47" s="448" t="s">
        <v>43</v>
      </c>
      <c r="I47" s="322" t="s">
        <v>12</v>
      </c>
      <c r="J47" s="321" t="s">
        <v>23</v>
      </c>
      <c r="K47" s="323"/>
      <c r="L47" s="323"/>
      <c r="M47" s="324" t="s">
        <v>11</v>
      </c>
    </row>
    <row r="48" spans="1:16" s="274" customFormat="1" ht="13.5" customHeight="1">
      <c r="A48" s="444" t="s">
        <v>322</v>
      </c>
      <c r="B48" s="447" t="s">
        <v>31</v>
      </c>
      <c r="C48" s="469" t="s">
        <v>100</v>
      </c>
      <c r="D48" s="447">
        <v>1</v>
      </c>
      <c r="E48" s="448" t="s">
        <v>42</v>
      </c>
      <c r="F48" s="448">
        <v>1</v>
      </c>
      <c r="G48" s="448">
        <v>1</v>
      </c>
      <c r="H48" s="448" t="s">
        <v>43</v>
      </c>
      <c r="I48" s="322" t="s">
        <v>12</v>
      </c>
      <c r="J48" s="321" t="s">
        <v>23</v>
      </c>
      <c r="K48" s="323"/>
      <c r="L48" s="323"/>
      <c r="M48" s="324" t="s">
        <v>11</v>
      </c>
    </row>
    <row r="49" spans="1:16" s="274" customFormat="1">
      <c r="A49" s="444" t="s">
        <v>323</v>
      </c>
      <c r="B49" s="447" t="s">
        <v>31</v>
      </c>
      <c r="C49" s="446" t="s">
        <v>102</v>
      </c>
      <c r="D49" s="447"/>
      <c r="E49" s="447" t="s">
        <v>29</v>
      </c>
      <c r="F49" s="448" t="s">
        <v>1662</v>
      </c>
      <c r="G49" s="448" t="s">
        <v>1662</v>
      </c>
      <c r="H49" s="448" t="s">
        <v>43</v>
      </c>
      <c r="I49" s="322" t="s">
        <v>12</v>
      </c>
      <c r="J49" s="321" t="s">
        <v>23</v>
      </c>
      <c r="K49" s="323"/>
      <c r="L49" s="323"/>
      <c r="M49" s="324" t="s">
        <v>11</v>
      </c>
    </row>
    <row r="50" spans="1:16">
      <c r="A50" s="444" t="s">
        <v>324</v>
      </c>
      <c r="B50" s="447" t="s">
        <v>31</v>
      </c>
      <c r="C50" s="446" t="s">
        <v>104</v>
      </c>
      <c r="D50" s="447"/>
      <c r="E50" s="447" t="s">
        <v>29</v>
      </c>
      <c r="F50" s="448" t="s">
        <v>1666</v>
      </c>
      <c r="G50" s="468" t="s">
        <v>1665</v>
      </c>
      <c r="H50" s="448" t="s">
        <v>43</v>
      </c>
      <c r="I50" s="322" t="s">
        <v>12</v>
      </c>
      <c r="J50" s="321" t="s">
        <v>23</v>
      </c>
      <c r="K50" s="323"/>
      <c r="L50" s="323"/>
      <c r="M50" s="324" t="s">
        <v>11</v>
      </c>
    </row>
    <row r="51" spans="1:16" ht="15" thickBot="1">
      <c r="A51" s="470" t="s">
        <v>325</v>
      </c>
      <c r="B51" s="463" t="s">
        <v>31</v>
      </c>
      <c r="C51" s="471" t="s">
        <v>106</v>
      </c>
      <c r="D51" s="365"/>
      <c r="E51" s="365" t="s">
        <v>68</v>
      </c>
      <c r="F51" s="369" t="s">
        <v>1691</v>
      </c>
      <c r="G51" s="369" t="s">
        <v>1660</v>
      </c>
      <c r="H51" s="369" t="s">
        <v>43</v>
      </c>
      <c r="I51" s="367" t="s">
        <v>12</v>
      </c>
      <c r="J51" s="321" t="s">
        <v>23</v>
      </c>
      <c r="K51" s="370"/>
      <c r="L51" s="370"/>
      <c r="M51" s="371" t="s">
        <v>11</v>
      </c>
    </row>
    <row r="52" spans="1:16" s="274" customFormat="1" ht="15" thickTop="1">
      <c r="A52" s="434" t="s">
        <v>326</v>
      </c>
      <c r="B52" s="435" t="s">
        <v>21</v>
      </c>
      <c r="C52" s="436" t="s">
        <v>108</v>
      </c>
      <c r="D52" s="437"/>
      <c r="E52" s="437"/>
      <c r="F52" s="437"/>
      <c r="G52" s="437"/>
      <c r="H52" s="436"/>
      <c r="I52" s="351" t="s">
        <v>12</v>
      </c>
      <c r="J52" s="352" t="s">
        <v>23</v>
      </c>
      <c r="K52" s="352"/>
      <c r="L52" s="352"/>
      <c r="M52" s="353" t="s">
        <v>13</v>
      </c>
      <c r="N52" s="258"/>
      <c r="O52" s="258"/>
      <c r="P52" s="258"/>
    </row>
    <row r="53" spans="1:16">
      <c r="A53" s="439"/>
      <c r="B53" s="440" t="s">
        <v>24</v>
      </c>
      <c r="C53" s="441" t="s">
        <v>109</v>
      </c>
      <c r="D53" s="442"/>
      <c r="E53" s="442"/>
      <c r="F53" s="442"/>
      <c r="G53" s="442"/>
      <c r="H53" s="443"/>
      <c r="I53" s="312" t="s">
        <v>12</v>
      </c>
      <c r="J53" s="311"/>
      <c r="K53" s="355"/>
      <c r="L53" s="355"/>
      <c r="M53" s="314"/>
    </row>
    <row r="54" spans="1:16">
      <c r="A54" s="444" t="s">
        <v>327</v>
      </c>
      <c r="B54" s="447" t="s">
        <v>27</v>
      </c>
      <c r="C54" s="446" t="s">
        <v>111</v>
      </c>
      <c r="D54" s="447"/>
      <c r="E54" s="447" t="s">
        <v>290</v>
      </c>
      <c r="F54" s="448">
        <v>1</v>
      </c>
      <c r="G54" s="448">
        <v>1</v>
      </c>
      <c r="H54" s="448" t="s">
        <v>11</v>
      </c>
      <c r="I54" s="322" t="s">
        <v>12</v>
      </c>
      <c r="J54" s="321" t="s">
        <v>23</v>
      </c>
      <c r="K54" s="323"/>
      <c r="L54" s="323"/>
      <c r="M54" s="324" t="s">
        <v>11</v>
      </c>
    </row>
    <row r="55" spans="1:16">
      <c r="A55" s="472" t="s">
        <v>328</v>
      </c>
      <c r="B55" s="447" t="s">
        <v>31</v>
      </c>
      <c r="C55" s="446" t="s">
        <v>114</v>
      </c>
      <c r="D55" s="447"/>
      <c r="E55" s="448" t="s">
        <v>292</v>
      </c>
      <c r="F55" s="448" t="s">
        <v>292</v>
      </c>
      <c r="G55" s="448" t="s">
        <v>292</v>
      </c>
      <c r="H55" s="448"/>
      <c r="I55" s="321" t="s">
        <v>12</v>
      </c>
      <c r="J55" s="321"/>
      <c r="K55" s="329"/>
      <c r="L55" s="329"/>
      <c r="M55" s="326"/>
    </row>
    <row r="56" spans="1:16">
      <c r="A56" s="439"/>
      <c r="B56" s="440" t="s">
        <v>24</v>
      </c>
      <c r="C56" s="441" t="s">
        <v>115</v>
      </c>
      <c r="D56" s="442"/>
      <c r="E56" s="442"/>
      <c r="F56" s="442"/>
      <c r="G56" s="442"/>
      <c r="H56" s="443"/>
      <c r="I56" s="312" t="s">
        <v>12</v>
      </c>
      <c r="J56" s="311"/>
      <c r="K56" s="355"/>
      <c r="L56" s="355"/>
      <c r="M56" s="314"/>
    </row>
    <row r="57" spans="1:16">
      <c r="A57" s="444" t="s">
        <v>329</v>
      </c>
      <c r="B57" s="447" t="s">
        <v>31</v>
      </c>
      <c r="C57" s="446" t="s">
        <v>117</v>
      </c>
      <c r="D57" s="447"/>
      <c r="E57" s="447" t="s">
        <v>29</v>
      </c>
      <c r="F57" s="448" t="s">
        <v>1662</v>
      </c>
      <c r="G57" s="448" t="s">
        <v>1660</v>
      </c>
      <c r="H57" s="448" t="s">
        <v>43</v>
      </c>
      <c r="I57" s="322" t="s">
        <v>12</v>
      </c>
      <c r="J57" s="321" t="s">
        <v>23</v>
      </c>
      <c r="K57" s="323"/>
      <c r="L57" s="323"/>
      <c r="M57" s="324" t="s">
        <v>11</v>
      </c>
    </row>
    <row r="58" spans="1:16">
      <c r="A58" s="444" t="s">
        <v>330</v>
      </c>
      <c r="B58" s="447" t="s">
        <v>31</v>
      </c>
      <c r="C58" s="446" t="s">
        <v>119</v>
      </c>
      <c r="D58" s="447"/>
      <c r="E58" s="447" t="s">
        <v>29</v>
      </c>
      <c r="F58" s="448" t="s">
        <v>1662</v>
      </c>
      <c r="G58" s="448" t="s">
        <v>1662</v>
      </c>
      <c r="H58" s="448" t="s">
        <v>43</v>
      </c>
      <c r="I58" s="322" t="s">
        <v>12</v>
      </c>
      <c r="J58" s="321" t="s">
        <v>23</v>
      </c>
      <c r="K58" s="323"/>
      <c r="L58" s="323"/>
      <c r="M58" s="324" t="s">
        <v>11</v>
      </c>
    </row>
    <row r="59" spans="1:16">
      <c r="A59" s="444" t="s">
        <v>331</v>
      </c>
      <c r="B59" s="447" t="s">
        <v>31</v>
      </c>
      <c r="C59" s="469" t="s">
        <v>121</v>
      </c>
      <c r="D59" s="447">
        <v>1</v>
      </c>
      <c r="E59" s="318" t="s">
        <v>42</v>
      </c>
      <c r="F59" s="448">
        <v>2</v>
      </c>
      <c r="G59" s="448" t="s">
        <v>1657</v>
      </c>
      <c r="H59" s="448" t="s">
        <v>43</v>
      </c>
      <c r="I59" s="322" t="s">
        <v>12</v>
      </c>
      <c r="J59" s="321" t="s">
        <v>23</v>
      </c>
      <c r="K59" s="323"/>
      <c r="L59" s="323"/>
      <c r="M59" s="324" t="s">
        <v>11</v>
      </c>
    </row>
    <row r="60" spans="1:16">
      <c r="A60" s="444" t="s">
        <v>332</v>
      </c>
      <c r="B60" s="447" t="s">
        <v>31</v>
      </c>
      <c r="C60" s="469" t="s">
        <v>123</v>
      </c>
      <c r="D60" s="447">
        <v>1</v>
      </c>
      <c r="E60" s="447" t="s">
        <v>56</v>
      </c>
      <c r="F60" s="448">
        <v>1</v>
      </c>
      <c r="G60" s="448" t="s">
        <v>1657</v>
      </c>
      <c r="H60" s="448" t="s">
        <v>43</v>
      </c>
      <c r="I60" s="322" t="s">
        <v>12</v>
      </c>
      <c r="J60" s="321" t="s">
        <v>23</v>
      </c>
      <c r="K60" s="323"/>
      <c r="L60" s="323"/>
      <c r="M60" s="324" t="s">
        <v>11</v>
      </c>
    </row>
    <row r="61" spans="1:16" ht="13.5" customHeight="1">
      <c r="A61" s="444" t="s">
        <v>333</v>
      </c>
      <c r="B61" s="447" t="s">
        <v>31</v>
      </c>
      <c r="C61" s="469" t="s">
        <v>125</v>
      </c>
      <c r="D61" s="447">
        <v>1</v>
      </c>
      <c r="E61" s="447" t="s">
        <v>56</v>
      </c>
      <c r="F61" s="448">
        <v>1</v>
      </c>
      <c r="G61" s="448" t="s">
        <v>1657</v>
      </c>
      <c r="H61" s="448" t="s">
        <v>43</v>
      </c>
      <c r="I61" s="322" t="s">
        <v>12</v>
      </c>
      <c r="J61" s="321" t="s">
        <v>23</v>
      </c>
      <c r="K61" s="323"/>
      <c r="L61" s="323"/>
      <c r="M61" s="324" t="s">
        <v>11</v>
      </c>
    </row>
    <row r="62" spans="1:16" s="274" customFormat="1" ht="13.5" customHeight="1">
      <c r="A62" s="444" t="s">
        <v>334</v>
      </c>
      <c r="B62" s="447" t="s">
        <v>31</v>
      </c>
      <c r="C62" s="469" t="s">
        <v>127</v>
      </c>
      <c r="D62" s="447">
        <v>1</v>
      </c>
      <c r="E62" s="28" t="s">
        <v>29</v>
      </c>
      <c r="F62" s="448" t="s">
        <v>1660</v>
      </c>
      <c r="G62" s="448" t="s">
        <v>1662</v>
      </c>
      <c r="H62" s="448" t="s">
        <v>43</v>
      </c>
      <c r="I62" s="322" t="s">
        <v>12</v>
      </c>
      <c r="J62" s="321" t="s">
        <v>23</v>
      </c>
      <c r="K62" s="323"/>
      <c r="L62" s="323"/>
      <c r="M62" s="324" t="s">
        <v>11</v>
      </c>
    </row>
    <row r="63" spans="1:16" s="274" customFormat="1">
      <c r="A63" s="444" t="s">
        <v>335</v>
      </c>
      <c r="B63" s="447" t="s">
        <v>31</v>
      </c>
      <c r="C63" s="469" t="s">
        <v>129</v>
      </c>
      <c r="D63" s="447">
        <v>1</v>
      </c>
      <c r="E63" s="28" t="s">
        <v>29</v>
      </c>
      <c r="F63" s="448" t="s">
        <v>1662</v>
      </c>
      <c r="G63" s="448" t="s">
        <v>1662</v>
      </c>
      <c r="H63" s="448" t="s">
        <v>43</v>
      </c>
      <c r="I63" s="322" t="s">
        <v>12</v>
      </c>
      <c r="J63" s="321" t="s">
        <v>23</v>
      </c>
      <c r="K63" s="323"/>
      <c r="L63" s="323"/>
      <c r="M63" s="324" t="s">
        <v>11</v>
      </c>
    </row>
    <row r="64" spans="1:16">
      <c r="A64" s="444" t="s">
        <v>336</v>
      </c>
      <c r="B64" s="447" t="s">
        <v>36</v>
      </c>
      <c r="C64" s="446" t="s">
        <v>131</v>
      </c>
      <c r="D64" s="447"/>
      <c r="E64" s="447" t="s">
        <v>56</v>
      </c>
      <c r="F64" s="448">
        <v>3</v>
      </c>
      <c r="G64" s="448" t="s">
        <v>1657</v>
      </c>
      <c r="H64" s="448" t="s">
        <v>11</v>
      </c>
      <c r="I64" s="322" t="s">
        <v>12</v>
      </c>
      <c r="J64" s="321" t="s">
        <v>23</v>
      </c>
      <c r="K64" s="323"/>
      <c r="L64" s="323"/>
      <c r="M64" s="324" t="s">
        <v>11</v>
      </c>
    </row>
    <row r="65" spans="1:16" ht="15" thickBot="1">
      <c r="A65" s="473" t="s">
        <v>337</v>
      </c>
      <c r="B65" s="463" t="s">
        <v>31</v>
      </c>
      <c r="C65" s="474" t="s">
        <v>133</v>
      </c>
      <c r="D65" s="463"/>
      <c r="E65" s="463" t="s">
        <v>68</v>
      </c>
      <c r="F65" s="475" t="s">
        <v>1691</v>
      </c>
      <c r="G65" s="475" t="s">
        <v>1660</v>
      </c>
      <c r="H65" s="475" t="s">
        <v>11</v>
      </c>
      <c r="I65" s="367" t="s">
        <v>12</v>
      </c>
      <c r="J65" s="321" t="s">
        <v>23</v>
      </c>
      <c r="K65" s="370"/>
      <c r="L65" s="370"/>
      <c r="M65" s="371" t="s">
        <v>11</v>
      </c>
    </row>
    <row r="66" spans="1:16" s="274" customFormat="1" ht="15" thickTop="1">
      <c r="A66" s="434" t="s">
        <v>338</v>
      </c>
      <c r="B66" s="435" t="s">
        <v>21</v>
      </c>
      <c r="C66" s="436" t="s">
        <v>135</v>
      </c>
      <c r="D66" s="437"/>
      <c r="E66" s="437"/>
      <c r="F66" s="437"/>
      <c r="G66" s="437"/>
      <c r="H66" s="436"/>
      <c r="I66" s="351" t="s">
        <v>12</v>
      </c>
      <c r="J66" s="352" t="s">
        <v>23</v>
      </c>
      <c r="K66" s="352"/>
      <c r="L66" s="352"/>
      <c r="M66" s="353" t="s">
        <v>13</v>
      </c>
      <c r="N66" s="258"/>
      <c r="O66" s="258"/>
      <c r="P66" s="258"/>
    </row>
    <row r="67" spans="1:16">
      <c r="A67" s="439"/>
      <c r="B67" s="440" t="s">
        <v>24</v>
      </c>
      <c r="C67" s="441" t="s">
        <v>136</v>
      </c>
      <c r="D67" s="442"/>
      <c r="E67" s="442"/>
      <c r="F67" s="442"/>
      <c r="G67" s="442"/>
      <c r="H67" s="443"/>
      <c r="I67" s="312" t="s">
        <v>12</v>
      </c>
      <c r="J67" s="311"/>
      <c r="K67" s="355"/>
      <c r="L67" s="355"/>
      <c r="M67" s="314"/>
    </row>
    <row r="68" spans="1:16">
      <c r="A68" s="444" t="s">
        <v>339</v>
      </c>
      <c r="B68" s="447" t="s">
        <v>27</v>
      </c>
      <c r="C68" s="446" t="s">
        <v>340</v>
      </c>
      <c r="D68" s="447"/>
      <c r="E68" s="447" t="s">
        <v>290</v>
      </c>
      <c r="F68" s="448">
        <v>1</v>
      </c>
      <c r="G68" s="448">
        <v>1</v>
      </c>
      <c r="H68" s="448" t="s">
        <v>11</v>
      </c>
      <c r="I68" s="322" t="s">
        <v>12</v>
      </c>
      <c r="J68" s="321" t="s">
        <v>23</v>
      </c>
      <c r="K68" s="323"/>
      <c r="L68" s="323"/>
      <c r="M68" s="324" t="s">
        <v>11</v>
      </c>
    </row>
    <row r="69" spans="1:16">
      <c r="A69" s="466" t="s">
        <v>341</v>
      </c>
      <c r="B69" s="447" t="s">
        <v>31</v>
      </c>
      <c r="C69" s="446" t="s">
        <v>140</v>
      </c>
      <c r="D69" s="447"/>
      <c r="E69" s="448" t="s">
        <v>292</v>
      </c>
      <c r="F69" s="448" t="s">
        <v>292</v>
      </c>
      <c r="G69" s="448" t="s">
        <v>292</v>
      </c>
      <c r="H69" s="448"/>
      <c r="I69" s="321" t="s">
        <v>12</v>
      </c>
      <c r="J69" s="321"/>
      <c r="K69" s="329"/>
      <c r="L69" s="329"/>
      <c r="M69" s="326"/>
    </row>
    <row r="70" spans="1:16">
      <c r="A70" s="439"/>
      <c r="B70" s="440" t="s">
        <v>24</v>
      </c>
      <c r="C70" s="441" t="s">
        <v>141</v>
      </c>
      <c r="D70" s="442"/>
      <c r="E70" s="442"/>
      <c r="F70" s="442"/>
      <c r="G70" s="442"/>
      <c r="H70" s="443"/>
      <c r="I70" s="312" t="s">
        <v>12</v>
      </c>
      <c r="J70" s="311"/>
      <c r="K70" s="355"/>
      <c r="L70" s="355"/>
      <c r="M70" s="314"/>
    </row>
    <row r="71" spans="1:16" ht="13.5" customHeight="1">
      <c r="A71" s="444" t="s">
        <v>342</v>
      </c>
      <c r="B71" s="447" t="s">
        <v>31</v>
      </c>
      <c r="C71" s="469" t="s">
        <v>143</v>
      </c>
      <c r="D71" s="447" t="s">
        <v>1657</v>
      </c>
      <c r="E71" s="325" t="s">
        <v>68</v>
      </c>
      <c r="F71" s="319" t="s">
        <v>1665</v>
      </c>
      <c r="G71" s="320" t="s">
        <v>1660</v>
      </c>
      <c r="H71" s="448" t="s">
        <v>43</v>
      </c>
      <c r="I71" s="322" t="s">
        <v>12</v>
      </c>
      <c r="J71" s="321" t="s">
        <v>23</v>
      </c>
      <c r="K71" s="323"/>
      <c r="L71" s="323"/>
      <c r="M71" s="324" t="s">
        <v>11</v>
      </c>
    </row>
    <row r="72" spans="1:16" ht="13.5" customHeight="1">
      <c r="A72" s="444" t="s">
        <v>343</v>
      </c>
      <c r="B72" s="447" t="s">
        <v>31</v>
      </c>
      <c r="C72" s="469" t="s">
        <v>145</v>
      </c>
      <c r="D72" s="447" t="s">
        <v>1657</v>
      </c>
      <c r="E72" s="447" t="s">
        <v>56</v>
      </c>
      <c r="F72" s="448" t="s">
        <v>1657</v>
      </c>
      <c r="G72" s="476" t="s">
        <v>1657</v>
      </c>
      <c r="H72" s="448" t="s">
        <v>43</v>
      </c>
      <c r="I72" s="322" t="s">
        <v>12</v>
      </c>
      <c r="J72" s="321" t="s">
        <v>23</v>
      </c>
      <c r="K72" s="323"/>
      <c r="L72" s="323"/>
      <c r="M72" s="324" t="s">
        <v>11</v>
      </c>
    </row>
    <row r="73" spans="1:16" ht="20.100000000000001" customHeight="1">
      <c r="A73" s="444" t="s">
        <v>344</v>
      </c>
      <c r="B73" s="447" t="s">
        <v>31</v>
      </c>
      <c r="C73" s="469" t="s">
        <v>147</v>
      </c>
      <c r="D73" s="447" t="s">
        <v>1657</v>
      </c>
      <c r="E73" s="332" t="s">
        <v>68</v>
      </c>
      <c r="F73" s="333" t="s">
        <v>1665</v>
      </c>
      <c r="G73" s="320" t="s">
        <v>1660</v>
      </c>
      <c r="H73" s="448" t="s">
        <v>43</v>
      </c>
      <c r="I73" s="322" t="s">
        <v>12</v>
      </c>
      <c r="J73" s="321" t="s">
        <v>23</v>
      </c>
      <c r="K73" s="323"/>
      <c r="L73" s="323"/>
      <c r="M73" s="324" t="s">
        <v>11</v>
      </c>
    </row>
    <row r="74" spans="1:16" ht="36.9" customHeight="1">
      <c r="A74" s="444" t="s">
        <v>345</v>
      </c>
      <c r="B74" s="447" t="s">
        <v>31</v>
      </c>
      <c r="C74" s="469" t="s">
        <v>149</v>
      </c>
      <c r="D74" s="447" t="s">
        <v>75</v>
      </c>
      <c r="E74" s="332" t="s">
        <v>68</v>
      </c>
      <c r="F74" s="333" t="s">
        <v>1665</v>
      </c>
      <c r="G74" s="320" t="s">
        <v>1660</v>
      </c>
      <c r="H74" s="448" t="s">
        <v>43</v>
      </c>
      <c r="I74" s="322" t="s">
        <v>12</v>
      </c>
      <c r="J74" s="321" t="s">
        <v>23</v>
      </c>
      <c r="K74" s="323"/>
      <c r="L74" s="323"/>
      <c r="M74" s="324" t="s">
        <v>11</v>
      </c>
    </row>
    <row r="75" spans="1:16" ht="15" thickBot="1">
      <c r="A75" s="473" t="s">
        <v>346</v>
      </c>
      <c r="B75" s="463" t="s">
        <v>31</v>
      </c>
      <c r="C75" s="474" t="s">
        <v>151</v>
      </c>
      <c r="D75" s="463"/>
      <c r="E75" s="463" t="s">
        <v>68</v>
      </c>
      <c r="F75" s="475" t="s">
        <v>1691</v>
      </c>
      <c r="G75" s="475" t="s">
        <v>1660</v>
      </c>
      <c r="H75" s="475" t="s">
        <v>11</v>
      </c>
      <c r="I75" s="367" t="s">
        <v>12</v>
      </c>
      <c r="J75" s="369" t="s">
        <v>23</v>
      </c>
      <c r="K75" s="370"/>
      <c r="L75" s="370"/>
      <c r="M75" s="371" t="s">
        <v>11</v>
      </c>
    </row>
    <row r="76" spans="1:16" ht="20.100000000000001" customHeight="1" thickTop="1"/>
    <row r="77" spans="1:16" ht="36.9" customHeight="1">
      <c r="A77" s="372" t="s">
        <v>1692</v>
      </c>
    </row>
    <row r="78" spans="1:16">
      <c r="A78" s="477" t="s">
        <v>347</v>
      </c>
      <c r="B78" s="477"/>
      <c r="C78" s="477"/>
      <c r="D78" s="477"/>
      <c r="E78" s="477"/>
      <c r="F78" s="477"/>
      <c r="G78" s="477"/>
      <c r="H78" s="477"/>
      <c r="I78" s="477"/>
      <c r="J78" s="477"/>
      <c r="K78" s="477"/>
      <c r="L78" s="374"/>
      <c r="M78" s="374"/>
    </row>
    <row r="79" spans="1:16" ht="20.100000000000001" customHeight="1"/>
    <row r="80" spans="1:16" ht="36.9" customHeight="1">
      <c r="A80" s="372" t="s">
        <v>1693</v>
      </c>
    </row>
    <row r="81" spans="1:13">
      <c r="A81" s="373" t="s">
        <v>348</v>
      </c>
      <c r="B81" s="373"/>
      <c r="C81" s="373"/>
      <c r="D81" s="373"/>
      <c r="E81" s="373"/>
      <c r="F81" s="373"/>
      <c r="G81" s="373"/>
      <c r="H81" s="373"/>
      <c r="I81" s="373"/>
      <c r="J81" s="373"/>
      <c r="K81" s="373"/>
      <c r="L81" s="374"/>
      <c r="M81" s="374"/>
    </row>
    <row r="83" spans="1:13" s="478" customFormat="1" ht="19.5" customHeight="1">
      <c r="A83" s="372" t="s">
        <v>1694</v>
      </c>
      <c r="B83" s="258"/>
      <c r="C83" s="258"/>
      <c r="D83" s="258"/>
      <c r="E83" s="258"/>
      <c r="F83" s="258"/>
      <c r="G83" s="258"/>
      <c r="H83" s="258"/>
      <c r="I83" s="258"/>
      <c r="J83" s="258"/>
      <c r="K83" s="258"/>
      <c r="L83" s="258"/>
      <c r="M83" s="258"/>
    </row>
    <row r="84" spans="1:13" s="478" customFormat="1" ht="22.5" customHeight="1">
      <c r="A84" s="477" t="s">
        <v>349</v>
      </c>
      <c r="B84" s="477"/>
      <c r="C84" s="477"/>
      <c r="D84" s="477"/>
      <c r="E84" s="477"/>
      <c r="F84" s="477"/>
      <c r="G84" s="477"/>
      <c r="H84" s="477"/>
      <c r="I84" s="477"/>
      <c r="J84" s="477"/>
      <c r="K84" s="477"/>
      <c r="L84" s="374"/>
      <c r="M84" s="374"/>
    </row>
    <row r="86" spans="1:13">
      <c r="A86" s="372" t="s">
        <v>155</v>
      </c>
    </row>
    <row r="87" spans="1:13">
      <c r="A87" s="423" t="s">
        <v>156</v>
      </c>
      <c r="B87" s="423"/>
      <c r="C87" s="423"/>
      <c r="D87" s="423"/>
      <c r="E87" s="423"/>
      <c r="F87" s="423"/>
      <c r="G87" s="423"/>
      <c r="H87" s="423"/>
      <c r="I87" s="423"/>
      <c r="J87" s="423"/>
      <c r="K87" s="423"/>
      <c r="L87" s="423"/>
      <c r="M87" s="423"/>
    </row>
    <row r="88" spans="1:13">
      <c r="A88" s="375" t="s">
        <v>1672</v>
      </c>
      <c r="B88" s="423"/>
      <c r="C88" s="423"/>
      <c r="D88" s="423"/>
      <c r="E88" s="423"/>
      <c r="F88" s="423"/>
      <c r="G88" s="423"/>
      <c r="H88" s="423"/>
      <c r="I88" s="423"/>
      <c r="J88" s="423"/>
      <c r="K88" s="423"/>
      <c r="L88" s="423"/>
      <c r="M88" s="423"/>
    </row>
  </sheetData>
  <mergeCells count="17">
    <mergeCell ref="A2:B2"/>
    <mergeCell ref="C2:H2"/>
    <mergeCell ref="A4:B4"/>
    <mergeCell ref="C4:H4"/>
    <mergeCell ref="A5:B5"/>
    <mergeCell ref="C5:H5"/>
    <mergeCell ref="A9:A10"/>
    <mergeCell ref="B9:B10"/>
    <mergeCell ref="C9:C10"/>
    <mergeCell ref="D9:D10"/>
    <mergeCell ref="E9:E10"/>
    <mergeCell ref="F9:F10"/>
    <mergeCell ref="G9:G10"/>
    <mergeCell ref="H9:H10"/>
    <mergeCell ref="A7:B7"/>
    <mergeCell ref="J9:L9"/>
    <mergeCell ref="I9:I10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3AFEC-B40C-4573-BE51-BEFCE208D7D6}">
  <dimension ref="A1:L106"/>
  <sheetViews>
    <sheetView topLeftCell="A82" workbookViewId="0">
      <selection activeCell="A88" sqref="A88:D107"/>
    </sheetView>
  </sheetViews>
  <sheetFormatPr baseColWidth="10" defaultColWidth="13.44140625" defaultRowHeight="14.4"/>
  <cols>
    <col min="2" max="2" width="60.77734375" bestFit="1" customWidth="1"/>
    <col min="3" max="6" width="7.44140625" customWidth="1"/>
    <col min="7" max="7" width="27.33203125" customWidth="1"/>
  </cols>
  <sheetData>
    <row r="1" spans="1:12">
      <c r="D1" s="511"/>
      <c r="E1" s="511"/>
      <c r="F1" s="511"/>
      <c r="G1" s="511"/>
      <c r="H1" s="511"/>
      <c r="I1" s="511"/>
      <c r="J1" s="511"/>
      <c r="K1" s="511"/>
      <c r="L1" s="511"/>
    </row>
    <row r="2" spans="1:12" s="2" customFormat="1" ht="16.2">
      <c r="A2" s="984" t="s">
        <v>1707</v>
      </c>
      <c r="C2" s="513" t="s">
        <v>1</v>
      </c>
      <c r="D2" s="985"/>
      <c r="E2" s="986"/>
      <c r="F2" s="986"/>
      <c r="G2" s="73"/>
      <c r="H2" s="73"/>
      <c r="I2" s="73"/>
      <c r="J2" s="73"/>
      <c r="K2" s="73"/>
      <c r="L2" s="73"/>
    </row>
    <row r="4" spans="1:12" ht="30.75" customHeight="1">
      <c r="A4" s="516" t="s">
        <v>1708</v>
      </c>
      <c r="B4" s="987"/>
      <c r="C4" s="517" t="s">
        <v>282</v>
      </c>
      <c r="D4" s="517"/>
      <c r="E4" s="517"/>
      <c r="F4" s="517"/>
      <c r="G4" s="988"/>
      <c r="H4" s="988"/>
      <c r="I4" s="988"/>
      <c r="J4" s="988"/>
      <c r="K4" s="988"/>
    </row>
    <row r="5" spans="1:12" ht="15.9" customHeight="1">
      <c r="A5" s="522" t="s">
        <v>1642</v>
      </c>
      <c r="B5" s="986"/>
      <c r="C5" s="989"/>
      <c r="D5" s="989"/>
      <c r="E5" s="990"/>
      <c r="F5" s="990"/>
      <c r="G5" s="988"/>
      <c r="H5" s="988"/>
      <c r="I5" s="988"/>
      <c r="J5" s="988"/>
      <c r="K5" s="988"/>
    </row>
    <row r="6" spans="1:12" ht="12.9" customHeight="1">
      <c r="A6" s="525"/>
      <c r="C6" s="526"/>
      <c r="D6" s="526"/>
      <c r="G6" s="988"/>
      <c r="H6" s="988"/>
      <c r="I6" s="988"/>
      <c r="J6" s="988"/>
      <c r="K6" s="988"/>
    </row>
    <row r="7" spans="1:12" ht="15.9" customHeight="1">
      <c r="A7" s="991" t="s">
        <v>1709</v>
      </c>
      <c r="B7" s="992"/>
      <c r="C7" s="526"/>
      <c r="D7" s="526"/>
      <c r="G7" s="988"/>
      <c r="H7" s="988"/>
      <c r="I7" s="988"/>
      <c r="J7" s="988"/>
      <c r="K7" s="988"/>
    </row>
    <row r="8" spans="1:12" ht="15" thickBot="1"/>
    <row r="9" spans="1:12" ht="42.9" customHeight="1" thickBot="1">
      <c r="A9" s="993" t="s">
        <v>1710</v>
      </c>
      <c r="B9" s="994" t="s">
        <v>1711</v>
      </c>
      <c r="C9" s="995" t="s">
        <v>1712</v>
      </c>
      <c r="D9" s="995" t="s">
        <v>1339</v>
      </c>
      <c r="E9" s="995" t="s">
        <v>1340</v>
      </c>
      <c r="F9" s="996" t="s">
        <v>1341</v>
      </c>
    </row>
    <row r="10" spans="1:12" ht="24" customHeight="1" thickBot="1">
      <c r="A10" s="997" t="s">
        <v>1713</v>
      </c>
      <c r="B10" s="998"/>
      <c r="C10" s="998"/>
      <c r="D10" s="998"/>
      <c r="E10" s="998"/>
      <c r="F10" s="999"/>
    </row>
    <row r="11" spans="1:12">
      <c r="A11" s="1000" t="s">
        <v>1342</v>
      </c>
      <c r="B11" s="842" t="s">
        <v>289</v>
      </c>
      <c r="C11" s="1001">
        <v>3.5</v>
      </c>
      <c r="D11" s="1001"/>
      <c r="E11" s="1001"/>
      <c r="F11" s="1002"/>
    </row>
    <row r="12" spans="1:12">
      <c r="A12" s="1000" t="s">
        <v>1343</v>
      </c>
      <c r="B12" s="842" t="s">
        <v>82</v>
      </c>
      <c r="C12" s="1003"/>
      <c r="D12" s="1003">
        <v>4</v>
      </c>
      <c r="E12" s="1003"/>
      <c r="F12" s="1004"/>
    </row>
    <row r="13" spans="1:12">
      <c r="A13" s="1000" t="s">
        <v>1344</v>
      </c>
      <c r="B13" s="842" t="s">
        <v>111</v>
      </c>
      <c r="C13" s="1003"/>
      <c r="D13" s="1003"/>
      <c r="E13" s="1003">
        <v>3.5</v>
      </c>
      <c r="F13" s="1004"/>
    </row>
    <row r="14" spans="1:12">
      <c r="A14" s="1000" t="s">
        <v>1345</v>
      </c>
      <c r="B14" s="842" t="s">
        <v>340</v>
      </c>
      <c r="C14" s="1003"/>
      <c r="D14" s="1003"/>
      <c r="E14" s="1003"/>
      <c r="F14" s="1004">
        <v>2</v>
      </c>
    </row>
    <row r="15" spans="1:12" ht="13.5" customHeight="1" thickBot="1">
      <c r="A15" s="843" t="s">
        <v>837</v>
      </c>
      <c r="B15" s="1005" t="s">
        <v>1714</v>
      </c>
      <c r="C15" s="1006" t="s">
        <v>1346</v>
      </c>
      <c r="D15" s="1007"/>
      <c r="E15" s="1007"/>
      <c r="F15" s="1008"/>
    </row>
    <row r="16" spans="1:12" ht="15.9" customHeight="1" thickBot="1">
      <c r="A16" s="231" t="s">
        <v>1715</v>
      </c>
      <c r="C16" s="1009">
        <f t="shared" ref="C16:F16" si="0">SUM(C11:C15)</f>
        <v>3.5</v>
      </c>
      <c r="D16" s="1009">
        <f t="shared" si="0"/>
        <v>4</v>
      </c>
      <c r="E16" s="1009">
        <f t="shared" si="0"/>
        <v>3.5</v>
      </c>
      <c r="F16" s="1010">
        <f t="shared" si="0"/>
        <v>2</v>
      </c>
      <c r="G16" s="1011"/>
      <c r="H16" s="1011"/>
      <c r="I16" s="1011"/>
      <c r="J16" s="1011"/>
    </row>
    <row r="17" spans="1:6" ht="27" customHeight="1" thickBot="1">
      <c r="A17" s="1012" t="s">
        <v>1716</v>
      </c>
      <c r="B17" s="1013"/>
      <c r="C17" s="1013"/>
      <c r="D17" s="1013"/>
      <c r="E17" s="1013"/>
      <c r="F17" s="1014"/>
    </row>
    <row r="18" spans="1:6" ht="13.95" customHeight="1">
      <c r="A18" s="1015" t="s">
        <v>1347</v>
      </c>
      <c r="B18" s="1016" t="s">
        <v>87</v>
      </c>
      <c r="C18" s="1017"/>
      <c r="D18" s="1017">
        <v>3</v>
      </c>
      <c r="E18" s="1017"/>
      <c r="F18" s="1018"/>
    </row>
    <row r="19" spans="1:6">
      <c r="A19" s="1000" t="s">
        <v>1348</v>
      </c>
      <c r="B19" s="842" t="s">
        <v>37</v>
      </c>
      <c r="C19" s="1003">
        <v>2</v>
      </c>
      <c r="D19" s="1003"/>
      <c r="E19" s="1003"/>
      <c r="F19" s="1004"/>
    </row>
    <row r="20" spans="1:6">
      <c r="A20" s="1019" t="s">
        <v>1349</v>
      </c>
      <c r="B20" s="1020" t="s">
        <v>1350</v>
      </c>
      <c r="C20" s="1021">
        <v>2</v>
      </c>
      <c r="D20" s="1021">
        <v>4</v>
      </c>
      <c r="E20" s="1021"/>
      <c r="F20" s="1022"/>
    </row>
    <row r="21" spans="1:6">
      <c r="A21" s="1023" t="s">
        <v>1351</v>
      </c>
      <c r="B21" s="1024" t="s">
        <v>1352</v>
      </c>
      <c r="C21" s="1003">
        <v>0</v>
      </c>
      <c r="D21" s="1003">
        <v>0</v>
      </c>
      <c r="E21" s="1003"/>
      <c r="F21" s="1004"/>
    </row>
    <row r="22" spans="1:6">
      <c r="A22" s="1023" t="s">
        <v>1353</v>
      </c>
      <c r="B22" s="1024" t="s">
        <v>1354</v>
      </c>
      <c r="C22" s="1003">
        <v>0.5</v>
      </c>
      <c r="D22" s="1003">
        <v>1</v>
      </c>
      <c r="E22" s="1003"/>
      <c r="F22" s="1004"/>
    </row>
    <row r="23" spans="1:6">
      <c r="A23" s="1023" t="s">
        <v>1355</v>
      </c>
      <c r="B23" s="1024" t="s">
        <v>1356</v>
      </c>
      <c r="C23" s="1003">
        <v>0.5</v>
      </c>
      <c r="D23" s="1003">
        <v>1</v>
      </c>
      <c r="E23" s="1003"/>
      <c r="F23" s="1004"/>
    </row>
    <row r="24" spans="1:6">
      <c r="A24" s="1023" t="s">
        <v>1357</v>
      </c>
      <c r="B24" s="1024" t="s">
        <v>1358</v>
      </c>
      <c r="C24" s="1003">
        <v>0.5</v>
      </c>
      <c r="D24" s="1003">
        <v>1</v>
      </c>
      <c r="E24" s="1003"/>
      <c r="F24" s="1004"/>
    </row>
    <row r="25" spans="1:6">
      <c r="A25" s="1023" t="s">
        <v>1359</v>
      </c>
      <c r="B25" s="1024" t="s">
        <v>1360</v>
      </c>
      <c r="C25" s="1003">
        <v>0.5</v>
      </c>
      <c r="D25" s="1003">
        <v>1</v>
      </c>
      <c r="E25" s="1003"/>
      <c r="F25" s="1004"/>
    </row>
    <row r="26" spans="1:6">
      <c r="A26" s="1025" t="s">
        <v>1361</v>
      </c>
      <c r="B26" s="1024" t="s">
        <v>1362</v>
      </c>
      <c r="C26" s="1003">
        <v>1.5</v>
      </c>
      <c r="D26" s="1003"/>
      <c r="E26" s="1003">
        <v>2.5</v>
      </c>
      <c r="F26" s="1004"/>
    </row>
    <row r="27" spans="1:6">
      <c r="A27" s="1025" t="s">
        <v>1363</v>
      </c>
      <c r="B27" s="1024" t="s">
        <v>1364</v>
      </c>
      <c r="C27" s="1003"/>
      <c r="D27" s="1003">
        <v>2</v>
      </c>
      <c r="E27" s="1003">
        <v>1</v>
      </c>
      <c r="F27" s="1004"/>
    </row>
    <row r="28" spans="1:6">
      <c r="A28" s="1019" t="s">
        <v>1365</v>
      </c>
      <c r="B28" s="1020" t="s">
        <v>1366</v>
      </c>
      <c r="C28" s="1021">
        <v>1</v>
      </c>
      <c r="D28" s="1021"/>
      <c r="E28" s="1021">
        <v>5</v>
      </c>
      <c r="F28" s="1022"/>
    </row>
    <row r="29" spans="1:6">
      <c r="A29" s="1023" t="s">
        <v>1367</v>
      </c>
      <c r="B29" s="1024" t="s">
        <v>1368</v>
      </c>
      <c r="C29" s="1003">
        <v>0.2</v>
      </c>
      <c r="D29" s="1003"/>
      <c r="E29" s="1003">
        <v>1</v>
      </c>
      <c r="F29" s="1004"/>
    </row>
    <row r="30" spans="1:6">
      <c r="A30" s="1023" t="s">
        <v>1369</v>
      </c>
      <c r="B30" s="1024" t="s">
        <v>1370</v>
      </c>
      <c r="C30" s="1003">
        <v>0.2</v>
      </c>
      <c r="D30" s="1003"/>
      <c r="E30" s="1003">
        <v>1</v>
      </c>
      <c r="F30" s="1004"/>
    </row>
    <row r="31" spans="1:6">
      <c r="A31" s="1023" t="s">
        <v>1371</v>
      </c>
      <c r="B31" s="1024" t="s">
        <v>1372</v>
      </c>
      <c r="C31" s="1003">
        <v>0.2</v>
      </c>
      <c r="D31" s="1003"/>
      <c r="E31" s="1003">
        <v>1</v>
      </c>
      <c r="F31" s="1004"/>
    </row>
    <row r="32" spans="1:6">
      <c r="A32" s="1023" t="s">
        <v>1373</v>
      </c>
      <c r="B32" s="1024" t="s">
        <v>1374</v>
      </c>
      <c r="C32" s="1003">
        <v>0.2</v>
      </c>
      <c r="D32" s="1003"/>
      <c r="E32" s="1003">
        <v>1</v>
      </c>
      <c r="F32" s="1004"/>
    </row>
    <row r="33" spans="1:11">
      <c r="A33" s="1023" t="s">
        <v>1375</v>
      </c>
      <c r="B33" s="1024" t="s">
        <v>1376</v>
      </c>
      <c r="C33" s="1003">
        <v>0.2</v>
      </c>
      <c r="D33" s="1003"/>
      <c r="E33" s="1003">
        <v>1</v>
      </c>
      <c r="F33" s="1004"/>
    </row>
    <row r="34" spans="1:11">
      <c r="A34" s="1025" t="s">
        <v>1377</v>
      </c>
      <c r="B34" s="1024" t="s">
        <v>131</v>
      </c>
      <c r="C34" s="1003"/>
      <c r="D34" s="1003"/>
      <c r="E34" s="1003">
        <v>1.5</v>
      </c>
      <c r="F34" s="1004"/>
    </row>
    <row r="35" spans="1:11">
      <c r="A35" s="1025" t="s">
        <v>1378</v>
      </c>
      <c r="B35" s="1024" t="s">
        <v>1379</v>
      </c>
      <c r="C35" s="1003">
        <v>1.5</v>
      </c>
      <c r="D35" s="1003">
        <v>2</v>
      </c>
      <c r="E35" s="1003"/>
      <c r="F35" s="1004"/>
    </row>
    <row r="36" spans="1:11">
      <c r="A36" s="1019" t="s">
        <v>1380</v>
      </c>
      <c r="B36" s="1020" t="s">
        <v>1381</v>
      </c>
      <c r="C36" s="1021">
        <v>1</v>
      </c>
      <c r="D36" s="1021"/>
      <c r="E36" s="1021"/>
      <c r="F36" s="1022">
        <v>2</v>
      </c>
    </row>
    <row r="37" spans="1:11">
      <c r="A37" s="1023" t="s">
        <v>1382</v>
      </c>
      <c r="B37" s="1026" t="s">
        <v>1383</v>
      </c>
      <c r="C37" s="1003">
        <v>0.5</v>
      </c>
      <c r="D37" s="1003"/>
      <c r="E37" s="1003"/>
      <c r="F37" s="1004">
        <v>1</v>
      </c>
    </row>
    <row r="38" spans="1:11">
      <c r="A38" s="1023" t="s">
        <v>1384</v>
      </c>
      <c r="B38" s="1026" t="s">
        <v>1385</v>
      </c>
      <c r="C38" s="1003">
        <v>0.5</v>
      </c>
      <c r="D38" s="1003"/>
      <c r="E38" s="1003"/>
      <c r="F38" s="1004">
        <v>1</v>
      </c>
    </row>
    <row r="39" spans="1:11">
      <c r="A39" s="1027" t="s">
        <v>1386</v>
      </c>
      <c r="B39" s="1028" t="s">
        <v>1387</v>
      </c>
      <c r="C39" s="1021">
        <v>1</v>
      </c>
      <c r="D39" s="1021"/>
      <c r="E39" s="1021"/>
      <c r="F39" s="1022">
        <v>2</v>
      </c>
      <c r="G39" s="1"/>
    </row>
    <row r="40" spans="1:11">
      <c r="A40" s="234" t="s">
        <v>1388</v>
      </c>
      <c r="B40" s="233" t="s">
        <v>1389</v>
      </c>
      <c r="C40" s="1029">
        <v>1</v>
      </c>
      <c r="D40" s="1029"/>
      <c r="E40" s="1029"/>
      <c r="F40" s="1030">
        <v>2</v>
      </c>
      <c r="G40" s="1"/>
    </row>
    <row r="41" spans="1:11">
      <c r="A41" s="234" t="s">
        <v>1390</v>
      </c>
      <c r="B41" s="233" t="s">
        <v>1391</v>
      </c>
      <c r="C41" s="1029">
        <v>0</v>
      </c>
      <c r="D41" s="1029"/>
      <c r="E41" s="1029"/>
      <c r="F41" s="1030">
        <v>0</v>
      </c>
      <c r="G41" s="1"/>
    </row>
    <row r="42" spans="1:11" ht="15" thickBot="1">
      <c r="A42" s="1031" t="s">
        <v>1392</v>
      </c>
      <c r="B42" s="1005" t="s">
        <v>1393</v>
      </c>
      <c r="C42" s="1063"/>
      <c r="D42" s="1063"/>
      <c r="E42" s="1063"/>
      <c r="F42" s="1064">
        <v>2</v>
      </c>
    </row>
    <row r="43" spans="1:11" ht="15" customHeight="1" thickBot="1">
      <c r="A43" s="236" t="s">
        <v>1717</v>
      </c>
      <c r="B43" s="237"/>
      <c r="C43" s="1034">
        <f>C18+C19+C20+C28+C35+C36+C39+C42+C26</f>
        <v>10</v>
      </c>
      <c r="D43" s="1034">
        <f>D18+D20+D27+D35+D42</f>
        <v>11</v>
      </c>
      <c r="E43" s="1034">
        <f>E26+E27+E28+E42+E34</f>
        <v>10</v>
      </c>
      <c r="F43" s="1035">
        <f>F36+F39+F42</f>
        <v>6</v>
      </c>
    </row>
    <row r="44" spans="1:11" ht="26.1" customHeight="1" thickBot="1">
      <c r="A44" s="1012" t="s">
        <v>1718</v>
      </c>
      <c r="B44" s="1013"/>
      <c r="C44" s="1036">
        <f>C16+C43</f>
        <v>13.5</v>
      </c>
      <c r="D44" s="1036">
        <f>D16+D43</f>
        <v>15</v>
      </c>
      <c r="E44" s="1036">
        <f>E16+E43</f>
        <v>13.5</v>
      </c>
      <c r="F44" s="1037">
        <f>F16+F43</f>
        <v>8</v>
      </c>
      <c r="G44" s="1038"/>
    </row>
    <row r="46" spans="1:11" ht="15.9" customHeight="1">
      <c r="A46" s="991" t="s">
        <v>1719</v>
      </c>
      <c r="B46" s="992"/>
      <c r="C46" s="526"/>
      <c r="D46" s="526"/>
      <c r="G46" s="988"/>
      <c r="H46" s="988"/>
      <c r="I46" s="988"/>
      <c r="J46" s="988"/>
      <c r="K46" s="988"/>
    </row>
    <row r="47" spans="1:11" ht="15" thickBot="1"/>
    <row r="48" spans="1:11" ht="42.9" customHeight="1" thickBot="1">
      <c r="A48" s="993" t="s">
        <v>1710</v>
      </c>
      <c r="B48" s="994" t="s">
        <v>1711</v>
      </c>
      <c r="C48" s="995" t="s">
        <v>1720</v>
      </c>
      <c r="D48" s="995" t="s">
        <v>1394</v>
      </c>
      <c r="E48" s="995" t="s">
        <v>1395</v>
      </c>
      <c r="F48" s="996" t="s">
        <v>1396</v>
      </c>
    </row>
    <row r="49" spans="1:10" ht="24" customHeight="1">
      <c r="A49" s="1039" t="s">
        <v>1713</v>
      </c>
      <c r="B49" s="1040"/>
      <c r="C49" s="1040"/>
      <c r="D49" s="1040"/>
      <c r="E49" s="1040"/>
      <c r="F49" s="1041"/>
    </row>
    <row r="50" spans="1:10">
      <c r="A50" s="1042" t="s">
        <v>1397</v>
      </c>
      <c r="B50" s="1043" t="s">
        <v>162</v>
      </c>
      <c r="C50" s="1044">
        <v>2.5</v>
      </c>
      <c r="D50" s="1044"/>
      <c r="E50" s="1044"/>
      <c r="F50" s="1045"/>
    </row>
    <row r="51" spans="1:10">
      <c r="A51" s="1046" t="s">
        <v>1398</v>
      </c>
      <c r="B51" s="1047" t="s">
        <v>195</v>
      </c>
      <c r="C51" s="1048"/>
      <c r="D51" s="1048">
        <v>2</v>
      </c>
      <c r="E51" s="1048"/>
      <c r="F51" s="1049"/>
    </row>
    <row r="52" spans="1:10">
      <c r="A52" s="1046" t="s">
        <v>1399</v>
      </c>
      <c r="B52" s="238" t="s">
        <v>230</v>
      </c>
      <c r="C52" s="1048"/>
      <c r="D52" s="1048"/>
      <c r="E52" s="1048">
        <v>2</v>
      </c>
      <c r="F52" s="1049"/>
    </row>
    <row r="53" spans="1:10">
      <c r="A53" s="1046" t="s">
        <v>1400</v>
      </c>
      <c r="B53" s="1047" t="s">
        <v>266</v>
      </c>
      <c r="C53" s="1048"/>
      <c r="D53" s="1048"/>
      <c r="E53" s="1048"/>
      <c r="F53" s="1049">
        <v>2</v>
      </c>
    </row>
    <row r="54" spans="1:10">
      <c r="A54" s="1046" t="s">
        <v>1401</v>
      </c>
      <c r="B54" s="1047" t="s">
        <v>1402</v>
      </c>
      <c r="C54" s="1048"/>
      <c r="D54" s="1048">
        <v>2</v>
      </c>
      <c r="E54" s="1048">
        <v>1</v>
      </c>
      <c r="F54" s="1049"/>
    </row>
    <row r="55" spans="1:10">
      <c r="A55" s="1046" t="s">
        <v>837</v>
      </c>
      <c r="B55" s="1047" t="s">
        <v>1714</v>
      </c>
      <c r="C55" s="1048">
        <v>0.5</v>
      </c>
      <c r="D55" s="1048">
        <v>1</v>
      </c>
      <c r="E55" s="1048">
        <v>1</v>
      </c>
      <c r="F55" s="1049">
        <v>0.5</v>
      </c>
    </row>
    <row r="56" spans="1:10" ht="15.9" customHeight="1" thickBot="1">
      <c r="A56" s="239" t="s">
        <v>1715</v>
      </c>
      <c r="B56" s="1050"/>
      <c r="C56" s="1051">
        <f t="shared" ref="C56:F56" si="1">SUM(C50:C55)</f>
        <v>3</v>
      </c>
      <c r="D56" s="1051">
        <f>SUM(D50:D55)</f>
        <v>5</v>
      </c>
      <c r="E56" s="1051">
        <f t="shared" si="1"/>
        <v>4</v>
      </c>
      <c r="F56" s="1052">
        <f t="shared" si="1"/>
        <v>2.5</v>
      </c>
      <c r="G56" s="1053"/>
      <c r="H56" s="1053"/>
      <c r="I56" s="1053"/>
      <c r="J56" s="1053"/>
    </row>
    <row r="57" spans="1:10" ht="27" customHeight="1">
      <c r="A57" s="1039" t="s">
        <v>1716</v>
      </c>
      <c r="B57" s="1040"/>
      <c r="C57" s="1040"/>
      <c r="D57" s="1040"/>
      <c r="E57" s="1040"/>
      <c r="F57" s="1041"/>
    </row>
    <row r="58" spans="1:10">
      <c r="A58" s="1042" t="s">
        <v>1403</v>
      </c>
      <c r="B58" s="1043" t="s">
        <v>202</v>
      </c>
      <c r="C58" s="1044"/>
      <c r="D58" s="1044">
        <v>3</v>
      </c>
      <c r="E58" s="1044"/>
      <c r="F58" s="1045"/>
    </row>
    <row r="59" spans="1:10">
      <c r="A59" s="1046" t="s">
        <v>1404</v>
      </c>
      <c r="B59" s="1047" t="s">
        <v>205</v>
      </c>
      <c r="C59" s="1048"/>
      <c r="D59" s="1048">
        <v>3</v>
      </c>
      <c r="E59" s="1048"/>
      <c r="F59" s="1049"/>
      <c r="J59" s="1"/>
    </row>
    <row r="60" spans="1:10">
      <c r="A60" s="1054" t="s">
        <v>1405</v>
      </c>
      <c r="B60" s="1055" t="s">
        <v>1406</v>
      </c>
      <c r="C60" s="1056">
        <v>2</v>
      </c>
      <c r="D60" s="1056"/>
      <c r="E60" s="1056"/>
      <c r="F60" s="1057"/>
    </row>
    <row r="61" spans="1:10">
      <c r="A61" s="1058" t="s">
        <v>1407</v>
      </c>
      <c r="B61" s="238" t="s">
        <v>168</v>
      </c>
      <c r="C61" s="1048">
        <v>1</v>
      </c>
      <c r="D61" s="1048"/>
      <c r="E61" s="1048"/>
      <c r="F61" s="1049"/>
    </row>
    <row r="62" spans="1:10">
      <c r="A62" s="1058" t="s">
        <v>1408</v>
      </c>
      <c r="B62" s="1047" t="s">
        <v>170</v>
      </c>
      <c r="C62" s="1048">
        <v>1</v>
      </c>
      <c r="D62" s="1048"/>
      <c r="E62" s="1048"/>
      <c r="F62" s="1049"/>
    </row>
    <row r="63" spans="1:10">
      <c r="A63" s="1054" t="s">
        <v>1409</v>
      </c>
      <c r="B63" s="1059" t="s">
        <v>1410</v>
      </c>
      <c r="C63" s="1056"/>
      <c r="D63" s="1056">
        <v>1</v>
      </c>
      <c r="E63" s="1056">
        <v>2</v>
      </c>
      <c r="F63" s="1057"/>
    </row>
    <row r="64" spans="1:10">
      <c r="A64" s="1058" t="s">
        <v>1411</v>
      </c>
      <c r="B64" s="1047" t="s">
        <v>1412</v>
      </c>
      <c r="C64" s="1048"/>
      <c r="D64" s="1060">
        <f>1/3</f>
        <v>0.33333333333333331</v>
      </c>
      <c r="E64" s="1060">
        <v>0.66</v>
      </c>
      <c r="F64" s="1049"/>
    </row>
    <row r="65" spans="1:6">
      <c r="A65" s="1058" t="s">
        <v>1413</v>
      </c>
      <c r="B65" s="1047" t="s">
        <v>1414</v>
      </c>
      <c r="C65" s="1048"/>
      <c r="D65" s="1060">
        <f>1/3</f>
        <v>0.33333333333333331</v>
      </c>
      <c r="E65" s="1060">
        <v>0.67</v>
      </c>
      <c r="F65" s="1049"/>
    </row>
    <row r="66" spans="1:6">
      <c r="A66" s="1058" t="s">
        <v>1415</v>
      </c>
      <c r="B66" s="1047" t="s">
        <v>1416</v>
      </c>
      <c r="C66" s="1048"/>
      <c r="D66" s="1060">
        <v>0.34</v>
      </c>
      <c r="E66" s="1060">
        <v>0.67</v>
      </c>
      <c r="F66" s="1049"/>
    </row>
    <row r="67" spans="1:6">
      <c r="A67" s="1046" t="s">
        <v>1417</v>
      </c>
      <c r="B67" s="1047" t="s">
        <v>1418</v>
      </c>
      <c r="C67" s="1048"/>
      <c r="D67" s="1048">
        <v>2</v>
      </c>
      <c r="E67" s="1048">
        <v>2</v>
      </c>
      <c r="F67" s="1049"/>
    </row>
    <row r="68" spans="1:6">
      <c r="A68" s="1046" t="s">
        <v>1419</v>
      </c>
      <c r="B68" s="1047" t="s">
        <v>1420</v>
      </c>
      <c r="C68" s="1048">
        <v>1</v>
      </c>
      <c r="D68" s="1048"/>
      <c r="E68" s="1048">
        <v>1</v>
      </c>
      <c r="F68" s="1049"/>
    </row>
    <row r="69" spans="1:6">
      <c r="A69" s="1054" t="s">
        <v>1421</v>
      </c>
      <c r="B69" s="1059" t="s">
        <v>1422</v>
      </c>
      <c r="C69" s="1056">
        <v>3</v>
      </c>
      <c r="D69" s="1056"/>
      <c r="E69" s="1056">
        <v>4</v>
      </c>
      <c r="F69" s="1057"/>
    </row>
    <row r="70" spans="1:6">
      <c r="A70" s="1058" t="s">
        <v>1423</v>
      </c>
      <c r="B70" s="1047" t="s">
        <v>1424</v>
      </c>
      <c r="C70" s="1048">
        <v>0.6</v>
      </c>
      <c r="D70" s="1048"/>
      <c r="E70" s="1048">
        <v>0.8</v>
      </c>
      <c r="F70" s="1049"/>
    </row>
    <row r="71" spans="1:6">
      <c r="A71" s="1058" t="s">
        <v>1425</v>
      </c>
      <c r="B71" s="1047" t="s">
        <v>1426</v>
      </c>
      <c r="C71" s="1048">
        <v>0.6</v>
      </c>
      <c r="D71" s="1048"/>
      <c r="E71" s="1048">
        <v>0.8</v>
      </c>
      <c r="F71" s="1049"/>
    </row>
    <row r="72" spans="1:6">
      <c r="A72" s="1058" t="s">
        <v>1427</v>
      </c>
      <c r="B72" s="1047" t="s">
        <v>1428</v>
      </c>
      <c r="C72" s="1048">
        <v>0.6</v>
      </c>
      <c r="D72" s="1048"/>
      <c r="E72" s="1048">
        <v>0.8</v>
      </c>
      <c r="F72" s="1049"/>
    </row>
    <row r="73" spans="1:6">
      <c r="A73" s="1058" t="s">
        <v>1429</v>
      </c>
      <c r="B73" s="1047" t="s">
        <v>1430</v>
      </c>
      <c r="C73" s="1048">
        <v>0.6</v>
      </c>
      <c r="D73" s="1048"/>
      <c r="E73" s="1048">
        <v>0.8</v>
      </c>
      <c r="F73" s="1049"/>
    </row>
    <row r="74" spans="1:6">
      <c r="A74" s="1058" t="s">
        <v>1431</v>
      </c>
      <c r="B74" s="1047" t="s">
        <v>1432</v>
      </c>
      <c r="C74" s="1048">
        <v>0.6</v>
      </c>
      <c r="D74" s="1048"/>
      <c r="E74" s="1048">
        <v>0.8</v>
      </c>
      <c r="F74" s="1049"/>
    </row>
    <row r="75" spans="1:6">
      <c r="A75" s="1046" t="s">
        <v>1433</v>
      </c>
      <c r="B75" s="1047" t="s">
        <v>259</v>
      </c>
      <c r="C75" s="1048"/>
      <c r="D75" s="1048"/>
      <c r="E75" s="1048">
        <v>2</v>
      </c>
      <c r="F75" s="1049"/>
    </row>
    <row r="76" spans="1:6">
      <c r="A76" s="1046" t="s">
        <v>1434</v>
      </c>
      <c r="B76" s="1047" t="s">
        <v>1435</v>
      </c>
      <c r="C76" s="1048"/>
      <c r="D76" s="1048">
        <v>1</v>
      </c>
      <c r="E76" s="1048"/>
      <c r="F76" s="1049">
        <v>2</v>
      </c>
    </row>
    <row r="77" spans="1:6">
      <c r="A77" s="1054" t="s">
        <v>1436</v>
      </c>
      <c r="B77" s="1059" t="s">
        <v>1437</v>
      </c>
      <c r="C77" s="1056"/>
      <c r="D77" s="1056">
        <v>3</v>
      </c>
      <c r="E77" s="1056"/>
      <c r="F77" s="1057">
        <v>2</v>
      </c>
    </row>
    <row r="78" spans="1:6">
      <c r="A78" s="1058" t="s">
        <v>1438</v>
      </c>
      <c r="B78" s="1047" t="s">
        <v>220</v>
      </c>
      <c r="C78" s="1048"/>
      <c r="D78" s="1048">
        <v>1.5</v>
      </c>
      <c r="E78" s="1048"/>
      <c r="F78" s="1049">
        <v>1</v>
      </c>
    </row>
    <row r="79" spans="1:6">
      <c r="A79" s="1058" t="s">
        <v>1439</v>
      </c>
      <c r="B79" s="1047" t="s">
        <v>223</v>
      </c>
      <c r="C79" s="1048"/>
      <c r="D79" s="1048">
        <v>1.5</v>
      </c>
      <c r="E79" s="1048"/>
      <c r="F79" s="1049">
        <v>1</v>
      </c>
    </row>
    <row r="80" spans="1:6">
      <c r="A80" s="1046" t="s">
        <v>1440</v>
      </c>
      <c r="B80" s="1047" t="s">
        <v>1441</v>
      </c>
      <c r="C80" s="1048">
        <v>1</v>
      </c>
      <c r="D80" s="1048"/>
      <c r="E80" s="1048"/>
      <c r="F80" s="1049">
        <v>1.5</v>
      </c>
    </row>
    <row r="81" spans="1:11">
      <c r="A81" s="1054" t="s">
        <v>1442</v>
      </c>
      <c r="B81" s="1059" t="s">
        <v>1443</v>
      </c>
      <c r="C81" s="1056">
        <v>1</v>
      </c>
      <c r="D81" s="1056"/>
      <c r="E81" s="1056"/>
      <c r="F81" s="1057">
        <v>1.5</v>
      </c>
    </row>
    <row r="82" spans="1:11">
      <c r="A82" s="1058" t="s">
        <v>1444</v>
      </c>
      <c r="B82" s="1047" t="s">
        <v>1445</v>
      </c>
      <c r="C82" s="1048">
        <v>1</v>
      </c>
      <c r="D82" s="1048"/>
      <c r="E82" s="1048"/>
      <c r="F82" s="1049">
        <v>1.5</v>
      </c>
    </row>
    <row r="83" spans="1:11">
      <c r="A83" s="1058" t="s">
        <v>1446</v>
      </c>
      <c r="B83" s="1047" t="s">
        <v>1447</v>
      </c>
      <c r="C83" s="1048">
        <v>0</v>
      </c>
      <c r="D83" s="1048">
        <v>0</v>
      </c>
      <c r="E83" s="1048">
        <v>0</v>
      </c>
      <c r="F83" s="1049">
        <v>0</v>
      </c>
    </row>
    <row r="84" spans="1:11">
      <c r="A84" s="1046" t="s">
        <v>1448</v>
      </c>
      <c r="B84" s="1047" t="s">
        <v>1449</v>
      </c>
      <c r="C84" s="1048"/>
      <c r="D84" s="1048">
        <v>1</v>
      </c>
      <c r="E84" s="1048"/>
      <c r="F84" s="1049"/>
    </row>
    <row r="85" spans="1:11" ht="15" customHeight="1" thickBot="1">
      <c r="A85" s="239" t="s">
        <v>1717</v>
      </c>
      <c r="B85" s="240"/>
      <c r="C85" s="1051">
        <f>C60+C68+C69+C80+C81</f>
        <v>8</v>
      </c>
      <c r="D85" s="1051">
        <f>D58+D59+D63+D67+D76+D77+D84</f>
        <v>14</v>
      </c>
      <c r="E85" s="1051">
        <f>E63+E69+E67+E68+E75</f>
        <v>11</v>
      </c>
      <c r="F85" s="1052">
        <f>F76+F77+F81+F80</f>
        <v>7</v>
      </c>
    </row>
    <row r="86" spans="1:11" ht="26.1" customHeight="1" thickBot="1">
      <c r="A86" s="1012" t="s">
        <v>1718</v>
      </c>
      <c r="B86" s="1013"/>
      <c r="C86" s="1036">
        <f>C56+C85</f>
        <v>11</v>
      </c>
      <c r="D86" s="1036">
        <f>D56+D85</f>
        <v>19</v>
      </c>
      <c r="E86" s="1036">
        <f>E56+E85</f>
        <v>15</v>
      </c>
      <c r="F86" s="1037">
        <f>F56+F85</f>
        <v>9.5</v>
      </c>
      <c r="G86" s="1038"/>
    </row>
    <row r="87" spans="1:11" ht="15.9" customHeight="1">
      <c r="A87" s="3"/>
      <c r="C87" s="526"/>
      <c r="D87" s="526"/>
      <c r="G87" s="988"/>
      <c r="H87" s="988"/>
      <c r="I87" s="988"/>
      <c r="J87" s="988"/>
      <c r="K87" s="988"/>
    </row>
    <row r="88" spans="1:11">
      <c r="D88" s="1175"/>
    </row>
    <row r="89" spans="1:11" ht="16.2">
      <c r="A89" s="984" t="s">
        <v>1707</v>
      </c>
      <c r="B89" s="2"/>
      <c r="C89" s="513" t="s">
        <v>1</v>
      </c>
      <c r="D89" s="985"/>
    </row>
    <row r="91" spans="1:11" ht="51.6" customHeight="1">
      <c r="A91" s="516" t="s">
        <v>1708</v>
      </c>
      <c r="B91" s="987"/>
      <c r="C91" s="517" t="s">
        <v>282</v>
      </c>
      <c r="D91" s="989"/>
    </row>
    <row r="92" spans="1:11">
      <c r="A92" s="522" t="s">
        <v>1642</v>
      </c>
      <c r="B92" s="986"/>
      <c r="C92" s="1176"/>
      <c r="D92" s="1177"/>
    </row>
    <row r="93" spans="1:11" ht="15" thickBot="1"/>
    <row r="94" spans="1:11" ht="15" thickBot="1">
      <c r="A94" s="1178" t="s">
        <v>1728</v>
      </c>
      <c r="B94" s="1013"/>
      <c r="C94" s="1013"/>
      <c r="D94" s="1014"/>
    </row>
    <row r="95" spans="1:11" ht="58.2" thickBot="1">
      <c r="A95" s="1163" t="s">
        <v>1722</v>
      </c>
      <c r="B95" s="1164" t="s">
        <v>1723</v>
      </c>
      <c r="C95" s="1164" t="s">
        <v>1724</v>
      </c>
      <c r="D95" s="1165" t="s">
        <v>1725</v>
      </c>
    </row>
    <row r="96" spans="1:11">
      <c r="A96" s="1179" t="s">
        <v>1712</v>
      </c>
      <c r="B96" s="1166" t="s">
        <v>1726</v>
      </c>
      <c r="C96" s="251" t="s">
        <v>10</v>
      </c>
      <c r="D96" s="1167">
        <v>8</v>
      </c>
    </row>
    <row r="97" spans="1:4">
      <c r="A97" s="1171" t="s">
        <v>1729</v>
      </c>
      <c r="B97" s="1168" t="s">
        <v>1727</v>
      </c>
      <c r="C97" s="253" t="s">
        <v>15</v>
      </c>
      <c r="D97" s="1169">
        <v>9</v>
      </c>
    </row>
    <row r="98" spans="1:4">
      <c r="A98" s="1171" t="s">
        <v>1340</v>
      </c>
      <c r="B98" s="1168" t="s">
        <v>1629</v>
      </c>
      <c r="C98" s="253" t="s">
        <v>17</v>
      </c>
      <c r="D98" s="1169">
        <v>8</v>
      </c>
    </row>
    <row r="99" spans="1:4" ht="15" thickBot="1">
      <c r="A99" s="1173" t="s">
        <v>1341</v>
      </c>
      <c r="B99" s="1174" t="s">
        <v>1630</v>
      </c>
      <c r="C99" s="256" t="s">
        <v>19</v>
      </c>
      <c r="D99" s="1170">
        <v>5</v>
      </c>
    </row>
    <row r="100" spans="1:4" ht="15" thickBot="1"/>
    <row r="101" spans="1:4" ht="15" thickBot="1">
      <c r="A101" s="1178" t="s">
        <v>1730</v>
      </c>
      <c r="B101" s="1013"/>
      <c r="C101" s="1013"/>
      <c r="D101" s="1014"/>
    </row>
    <row r="102" spans="1:4" ht="58.2" thickBot="1">
      <c r="A102" s="1163" t="s">
        <v>1722</v>
      </c>
      <c r="B102" s="1164" t="s">
        <v>1723</v>
      </c>
      <c r="C102" s="1164" t="s">
        <v>1724</v>
      </c>
      <c r="D102" s="1165" t="s">
        <v>1725</v>
      </c>
    </row>
    <row r="103" spans="1:4">
      <c r="A103" s="1179" t="s">
        <v>1720</v>
      </c>
      <c r="B103" s="1166" t="s">
        <v>1726</v>
      </c>
      <c r="C103" s="251" t="s">
        <v>10</v>
      </c>
      <c r="D103" s="1167">
        <v>6</v>
      </c>
    </row>
    <row r="104" spans="1:4">
      <c r="A104" s="1171" t="s">
        <v>1731</v>
      </c>
      <c r="B104" s="1168" t="s">
        <v>1727</v>
      </c>
      <c r="C104" s="253" t="s">
        <v>15</v>
      </c>
      <c r="D104" s="1169">
        <v>11</v>
      </c>
    </row>
    <row r="105" spans="1:4">
      <c r="A105" s="1171" t="s">
        <v>1395</v>
      </c>
      <c r="B105" s="1168" t="s">
        <v>1629</v>
      </c>
      <c r="C105" s="253" t="s">
        <v>17</v>
      </c>
      <c r="D105" s="1169">
        <v>8</v>
      </c>
    </row>
    <row r="106" spans="1:4" ht="15" thickBot="1">
      <c r="A106" s="1173" t="s">
        <v>1396</v>
      </c>
      <c r="B106" s="1174" t="s">
        <v>1630</v>
      </c>
      <c r="C106" s="256" t="s">
        <v>19</v>
      </c>
      <c r="D106" s="1170">
        <v>5</v>
      </c>
    </row>
  </sheetData>
  <mergeCells count="11">
    <mergeCell ref="C15:F15"/>
    <mergeCell ref="C89:D89"/>
    <mergeCell ref="A91:B91"/>
    <mergeCell ref="C91:D91"/>
    <mergeCell ref="A92:B92"/>
    <mergeCell ref="C92:D92"/>
    <mergeCell ref="C2:F2"/>
    <mergeCell ref="A4:B4"/>
    <mergeCell ref="C4:F4"/>
    <mergeCell ref="A5:B5"/>
    <mergeCell ref="C5:F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2F46C-830D-4717-943E-5B320F72104A}">
  <dimension ref="A1:L86"/>
  <sheetViews>
    <sheetView topLeftCell="A60" workbookViewId="0">
      <selection activeCell="A66" sqref="A66:D86"/>
    </sheetView>
  </sheetViews>
  <sheetFormatPr baseColWidth="10" defaultColWidth="13.44140625" defaultRowHeight="14.4"/>
  <cols>
    <col min="1" max="1" width="20" customWidth="1"/>
    <col min="2" max="2" width="58.77734375" bestFit="1" customWidth="1"/>
    <col min="3" max="7" width="7.44140625" customWidth="1"/>
  </cols>
  <sheetData>
    <row r="1" spans="1:12">
      <c r="D1" s="511"/>
      <c r="E1" s="511"/>
      <c r="F1" s="511"/>
      <c r="G1" s="511"/>
      <c r="H1" s="511"/>
      <c r="I1" s="511"/>
      <c r="J1" s="511"/>
      <c r="K1" s="511"/>
      <c r="L1" s="511"/>
    </row>
    <row r="2" spans="1:12" s="2" customFormat="1" ht="16.2">
      <c r="A2" s="984" t="s">
        <v>1707</v>
      </c>
      <c r="C2" s="513" t="s">
        <v>1</v>
      </c>
      <c r="D2" s="985"/>
      <c r="E2" s="986"/>
      <c r="F2" s="986"/>
      <c r="G2" s="73"/>
      <c r="H2" s="73"/>
      <c r="I2" s="73"/>
      <c r="J2" s="73"/>
      <c r="K2" s="73"/>
      <c r="L2" s="73"/>
    </row>
    <row r="4" spans="1:12" ht="30.75" customHeight="1">
      <c r="A4" s="516" t="s">
        <v>1708</v>
      </c>
      <c r="B4" s="987"/>
      <c r="C4" s="517" t="s">
        <v>3</v>
      </c>
      <c r="D4" s="517"/>
      <c r="E4" s="517"/>
      <c r="F4" s="517"/>
      <c r="G4" s="988"/>
      <c r="H4" s="988"/>
      <c r="I4" s="988"/>
      <c r="J4" s="988"/>
      <c r="K4" s="988"/>
    </row>
    <row r="5" spans="1:12" ht="15.9" customHeight="1">
      <c r="A5" s="522" t="s">
        <v>1642</v>
      </c>
      <c r="B5" s="986"/>
      <c r="C5" s="517" t="s">
        <v>406</v>
      </c>
      <c r="D5" s="517"/>
      <c r="E5" s="1065"/>
      <c r="F5" s="1065"/>
      <c r="G5" s="988"/>
      <c r="H5" s="988"/>
      <c r="I5" s="988"/>
      <c r="J5" s="988"/>
      <c r="K5" s="988"/>
    </row>
    <row r="6" spans="1:12" ht="12.9" customHeight="1">
      <c r="A6" s="525"/>
      <c r="C6" s="526"/>
      <c r="D6" s="526"/>
      <c r="H6" s="988"/>
      <c r="I6" s="988"/>
      <c r="J6" s="988"/>
      <c r="K6" s="988"/>
    </row>
    <row r="7" spans="1:12" ht="15.9" customHeight="1">
      <c r="A7" s="991" t="s">
        <v>407</v>
      </c>
      <c r="B7" s="992"/>
      <c r="C7" s="526"/>
      <c r="D7" s="526"/>
      <c r="H7" s="988"/>
      <c r="I7" s="988"/>
      <c r="J7" s="988"/>
      <c r="K7" s="988"/>
    </row>
    <row r="8" spans="1:12" ht="15" thickBot="1"/>
    <row r="9" spans="1:12" ht="42.9" customHeight="1" thickBot="1">
      <c r="A9" s="993" t="s">
        <v>1710</v>
      </c>
      <c r="B9" s="1066" t="s">
        <v>1711</v>
      </c>
      <c r="C9" s="995" t="s">
        <v>1450</v>
      </c>
      <c r="D9" s="995" t="s">
        <v>1451</v>
      </c>
      <c r="E9" s="995" t="s">
        <v>1452</v>
      </c>
      <c r="F9" s="995" t="s">
        <v>1453</v>
      </c>
      <c r="G9" s="996" t="s">
        <v>1454</v>
      </c>
    </row>
    <row r="10" spans="1:12" ht="24" customHeight="1" thickBot="1">
      <c r="A10" s="1012" t="s">
        <v>1713</v>
      </c>
      <c r="B10" s="1013"/>
      <c r="C10" s="1067"/>
      <c r="D10" s="1067"/>
      <c r="E10" s="1067"/>
      <c r="F10" s="1067"/>
      <c r="G10" s="1068"/>
    </row>
    <row r="11" spans="1:12">
      <c r="A11" s="1015" t="s">
        <v>1455</v>
      </c>
      <c r="B11" s="1069" t="s">
        <v>1456</v>
      </c>
      <c r="C11" s="1017">
        <v>2.5</v>
      </c>
      <c r="D11" s="1017">
        <v>4</v>
      </c>
      <c r="E11" s="1017">
        <v>3.5</v>
      </c>
      <c r="F11" s="1017">
        <v>2.5</v>
      </c>
      <c r="G11" s="1018"/>
      <c r="H11" s="1070"/>
    </row>
    <row r="12" spans="1:12">
      <c r="A12" s="1000" t="s">
        <v>1457</v>
      </c>
      <c r="B12" s="1071" t="s">
        <v>532</v>
      </c>
      <c r="C12" s="1003"/>
      <c r="D12" s="1003"/>
      <c r="E12" s="1003"/>
      <c r="F12" s="1003"/>
      <c r="G12" s="1004">
        <v>3</v>
      </c>
      <c r="H12" s="1070"/>
    </row>
    <row r="13" spans="1:12">
      <c r="A13" s="1000" t="s">
        <v>837</v>
      </c>
      <c r="B13" s="1071" t="s">
        <v>837</v>
      </c>
      <c r="C13" s="1003">
        <v>0</v>
      </c>
      <c r="D13" s="1003">
        <v>0</v>
      </c>
      <c r="E13" s="1003">
        <v>0</v>
      </c>
      <c r="F13" s="1003">
        <v>0</v>
      </c>
      <c r="G13" s="1004">
        <v>0</v>
      </c>
      <c r="H13" s="1070"/>
    </row>
    <row r="14" spans="1:12" ht="15.9" customHeight="1" thickBot="1">
      <c r="A14" s="231" t="s">
        <v>1715</v>
      </c>
      <c r="C14" s="1009">
        <f>SUM(C11:C13)</f>
        <v>2.5</v>
      </c>
      <c r="D14" s="1009">
        <f>SUM(D11:D13)</f>
        <v>4</v>
      </c>
      <c r="E14" s="1009">
        <f>SUM(E11:E13)</f>
        <v>3.5</v>
      </c>
      <c r="F14" s="1009">
        <f>SUM(F11:F13)</f>
        <v>2.5</v>
      </c>
      <c r="G14" s="1010">
        <f>SUM(G11:G13)</f>
        <v>3</v>
      </c>
      <c r="H14" s="1070"/>
      <c r="I14" s="1011"/>
      <c r="J14" s="1011"/>
    </row>
    <row r="15" spans="1:12" ht="27" customHeight="1" thickBot="1">
      <c r="A15" s="1012" t="s">
        <v>1716</v>
      </c>
      <c r="B15" s="1072"/>
      <c r="C15" s="1067"/>
      <c r="D15" s="1067"/>
      <c r="E15" s="1067"/>
      <c r="F15" s="1067"/>
      <c r="G15" s="1068"/>
      <c r="H15" s="1070"/>
    </row>
    <row r="16" spans="1:12" ht="13.95" customHeight="1">
      <c r="A16" s="1073" t="s">
        <v>1458</v>
      </c>
      <c r="B16" s="1074" t="s">
        <v>1459</v>
      </c>
      <c r="C16" s="1001"/>
      <c r="D16" s="1001">
        <v>2</v>
      </c>
      <c r="E16" s="1001">
        <v>1</v>
      </c>
      <c r="F16" s="1001"/>
      <c r="G16" s="1002"/>
      <c r="H16" s="1070"/>
    </row>
    <row r="17" spans="1:8">
      <c r="A17" s="1000" t="s">
        <v>1460</v>
      </c>
      <c r="B17" s="1071" t="s">
        <v>1461</v>
      </c>
      <c r="C17" s="1003"/>
      <c r="D17" s="1003">
        <v>2</v>
      </c>
      <c r="E17" s="1003">
        <v>1</v>
      </c>
      <c r="F17" s="1003"/>
      <c r="G17" s="1004"/>
      <c r="H17" s="1070"/>
    </row>
    <row r="18" spans="1:8">
      <c r="A18" s="1025" t="s">
        <v>1462</v>
      </c>
      <c r="B18" s="1075" t="s">
        <v>430</v>
      </c>
      <c r="C18" s="1003">
        <v>2</v>
      </c>
      <c r="D18" s="1003"/>
      <c r="E18" s="1003"/>
      <c r="F18" s="1003"/>
      <c r="G18" s="1004"/>
      <c r="H18" s="1070"/>
    </row>
    <row r="19" spans="1:8">
      <c r="A19" s="1000" t="s">
        <v>1463</v>
      </c>
      <c r="B19" s="1075" t="s">
        <v>1464</v>
      </c>
      <c r="C19" s="1003"/>
      <c r="D19" s="1003">
        <v>1</v>
      </c>
      <c r="E19" s="1003"/>
      <c r="F19" s="1003">
        <v>1</v>
      </c>
      <c r="G19" s="1004"/>
      <c r="H19" s="1070"/>
    </row>
    <row r="20" spans="1:8">
      <c r="A20" s="1000" t="s">
        <v>1465</v>
      </c>
      <c r="B20" s="1075" t="s">
        <v>1466</v>
      </c>
      <c r="C20" s="1003"/>
      <c r="D20" s="1003">
        <v>1</v>
      </c>
      <c r="E20" s="1003">
        <v>2</v>
      </c>
      <c r="F20" s="1003"/>
      <c r="G20" s="1004"/>
      <c r="H20" s="1070"/>
    </row>
    <row r="21" spans="1:8">
      <c r="A21" s="1076" t="s">
        <v>1467</v>
      </c>
      <c r="B21" s="1077" t="s">
        <v>1468</v>
      </c>
      <c r="C21" s="1078"/>
      <c r="D21" s="1078">
        <v>2</v>
      </c>
      <c r="E21" s="1078">
        <v>2.5</v>
      </c>
      <c r="F21" s="1078"/>
      <c r="G21" s="1079"/>
      <c r="H21" s="1070"/>
    </row>
    <row r="22" spans="1:8">
      <c r="A22" s="1023" t="s">
        <v>1469</v>
      </c>
      <c r="B22" s="1075" t="s">
        <v>1470</v>
      </c>
      <c r="C22" s="1003"/>
      <c r="D22" s="1003">
        <v>1</v>
      </c>
      <c r="E22" s="1080">
        <v>1.25</v>
      </c>
      <c r="F22" s="1003"/>
      <c r="G22" s="1004"/>
      <c r="H22" s="1070"/>
    </row>
    <row r="23" spans="1:8">
      <c r="A23" s="1023" t="s">
        <v>1471</v>
      </c>
      <c r="B23" s="1075" t="s">
        <v>1472</v>
      </c>
      <c r="C23" s="1003"/>
      <c r="D23" s="1003">
        <v>1</v>
      </c>
      <c r="E23" s="1080">
        <v>1.25</v>
      </c>
      <c r="F23" s="1003"/>
      <c r="G23" s="1004"/>
      <c r="H23" s="1070"/>
    </row>
    <row r="24" spans="1:8">
      <c r="A24" s="1025" t="s">
        <v>1473</v>
      </c>
      <c r="B24" s="1075" t="s">
        <v>516</v>
      </c>
      <c r="C24" s="1003"/>
      <c r="D24" s="1003"/>
      <c r="E24" s="1003"/>
      <c r="F24" s="1003">
        <v>1</v>
      </c>
      <c r="G24" s="1004"/>
      <c r="H24" s="1070"/>
    </row>
    <row r="25" spans="1:8">
      <c r="A25" s="1025" t="s">
        <v>1474</v>
      </c>
      <c r="B25" s="1075" t="s">
        <v>785</v>
      </c>
      <c r="C25" s="1003"/>
      <c r="D25" s="1003"/>
      <c r="E25" s="1003">
        <v>1</v>
      </c>
      <c r="F25" s="1003">
        <v>1</v>
      </c>
      <c r="G25" s="1004"/>
      <c r="H25" s="1070"/>
    </row>
    <row r="26" spans="1:8">
      <c r="A26" s="1081" t="s">
        <v>1475</v>
      </c>
      <c r="B26" s="1077" t="s">
        <v>1476</v>
      </c>
      <c r="C26" s="1078">
        <v>1</v>
      </c>
      <c r="D26" s="1078">
        <v>1</v>
      </c>
      <c r="E26" s="1078"/>
      <c r="F26" s="1078">
        <v>1</v>
      </c>
      <c r="G26" s="1079"/>
      <c r="H26" s="1070"/>
    </row>
    <row r="27" spans="1:8">
      <c r="A27" s="1023" t="s">
        <v>1477</v>
      </c>
      <c r="B27" s="1075" t="s">
        <v>1478</v>
      </c>
      <c r="C27" s="1080">
        <v>0.33</v>
      </c>
      <c r="D27" s="1080">
        <v>0.33</v>
      </c>
      <c r="E27" s="1080"/>
      <c r="F27" s="1080">
        <v>0.34</v>
      </c>
      <c r="G27" s="1082"/>
      <c r="H27" s="1070"/>
    </row>
    <row r="28" spans="1:8">
      <c r="A28" s="1023" t="s">
        <v>1479</v>
      </c>
      <c r="B28" s="1075" t="s">
        <v>1480</v>
      </c>
      <c r="C28" s="1080">
        <v>0.33</v>
      </c>
      <c r="D28" s="1080">
        <v>0.34</v>
      </c>
      <c r="E28" s="1080"/>
      <c r="F28" s="1080">
        <v>0.33</v>
      </c>
      <c r="G28" s="1082"/>
      <c r="H28" s="1070"/>
    </row>
    <row r="29" spans="1:8">
      <c r="A29" s="1023" t="s">
        <v>1481</v>
      </c>
      <c r="B29" s="1075" t="s">
        <v>1482</v>
      </c>
      <c r="C29" s="1080">
        <v>0.34</v>
      </c>
      <c r="D29" s="1080">
        <v>0.33</v>
      </c>
      <c r="E29" s="1080"/>
      <c r="F29" s="1080">
        <v>0.33</v>
      </c>
      <c r="G29" s="1082"/>
      <c r="H29" s="1070"/>
    </row>
    <row r="30" spans="1:8">
      <c r="A30" s="1000" t="s">
        <v>1483</v>
      </c>
      <c r="B30" s="1075" t="s">
        <v>1484</v>
      </c>
      <c r="C30" s="1003"/>
      <c r="D30" s="1003">
        <v>0.5</v>
      </c>
      <c r="E30" s="1003">
        <v>0.5</v>
      </c>
      <c r="F30" s="1003"/>
      <c r="G30" s="1004"/>
      <c r="H30" s="1070"/>
    </row>
    <row r="31" spans="1:8">
      <c r="A31" s="1000" t="s">
        <v>1485</v>
      </c>
      <c r="B31" s="1075" t="s">
        <v>1486</v>
      </c>
      <c r="C31" s="1003">
        <v>1</v>
      </c>
      <c r="D31" s="1003">
        <v>0.5</v>
      </c>
      <c r="E31" s="1003"/>
      <c r="F31" s="1003"/>
      <c r="G31" s="1004">
        <v>0.5</v>
      </c>
      <c r="H31" s="1070"/>
    </row>
    <row r="32" spans="1:8">
      <c r="A32" s="1025" t="s">
        <v>1487</v>
      </c>
      <c r="B32" s="1075" t="s">
        <v>1488</v>
      </c>
      <c r="C32" s="1083">
        <v>0.2</v>
      </c>
      <c r="D32" s="1083">
        <v>0.2</v>
      </c>
      <c r="E32" s="1083">
        <v>0.2</v>
      </c>
      <c r="F32" s="1083">
        <v>0.2</v>
      </c>
      <c r="G32" s="1083">
        <v>0.2</v>
      </c>
      <c r="H32" s="1070"/>
    </row>
    <row r="33" spans="1:11" ht="15" thickBot="1">
      <c r="A33" s="1031" t="s">
        <v>1489</v>
      </c>
      <c r="B33" s="1084" t="s">
        <v>542</v>
      </c>
      <c r="C33" s="1063"/>
      <c r="D33" s="1063"/>
      <c r="E33" s="1063"/>
      <c r="F33" s="1063"/>
      <c r="G33" s="1064">
        <v>4.5</v>
      </c>
      <c r="H33" s="1070"/>
    </row>
    <row r="34" spans="1:11" ht="15" customHeight="1" thickBot="1">
      <c r="A34" s="236" t="s">
        <v>1717</v>
      </c>
      <c r="B34" s="242"/>
      <c r="C34" s="1034">
        <f>C18+C26+C31+C32</f>
        <v>4.2</v>
      </c>
      <c r="D34" s="1034">
        <f>D16+D17+D19+D20+D21+D26+D30+D31+D32</f>
        <v>10.199999999999999</v>
      </c>
      <c r="E34" s="1034">
        <f>E16+E17+E20+E21+E25+E30+E32</f>
        <v>8.1999999999999993</v>
      </c>
      <c r="F34" s="1034">
        <f>F19+F24+F25+F26+F32</f>
        <v>4.2</v>
      </c>
      <c r="G34" s="1035">
        <f>G31+G32+G33</f>
        <v>5.2</v>
      </c>
      <c r="H34" s="1070"/>
    </row>
    <row r="35" spans="1:11" ht="26.1" customHeight="1" thickBot="1">
      <c r="A35" s="1012" t="s">
        <v>1718</v>
      </c>
      <c r="B35" s="1085"/>
      <c r="C35" s="1086">
        <f>C14+C34</f>
        <v>6.7</v>
      </c>
      <c r="D35" s="1086">
        <f>D14+D34</f>
        <v>14.2</v>
      </c>
      <c r="E35" s="1086">
        <f>E14+E34</f>
        <v>11.7</v>
      </c>
      <c r="F35" s="1086">
        <f>F14+F34</f>
        <v>6.7</v>
      </c>
      <c r="G35" s="1087">
        <f>G14+G34</f>
        <v>8.1999999999999993</v>
      </c>
      <c r="H35" s="1070"/>
    </row>
    <row r="36" spans="1:11">
      <c r="H36" s="1070"/>
    </row>
    <row r="37" spans="1:11" ht="15.9" customHeight="1">
      <c r="A37" s="991" t="s">
        <v>543</v>
      </c>
      <c r="B37" s="992"/>
      <c r="C37" s="526"/>
      <c r="D37" s="526"/>
      <c r="H37" s="988"/>
      <c r="I37" s="988"/>
      <c r="J37" s="988"/>
      <c r="K37" s="988"/>
    </row>
    <row r="38" spans="1:11" ht="15" thickBot="1"/>
    <row r="39" spans="1:11" ht="42.9" customHeight="1" thickBot="1">
      <c r="A39" s="1088" t="s">
        <v>1710</v>
      </c>
      <c r="B39" s="1089" t="s">
        <v>1711</v>
      </c>
      <c r="C39" s="1090" t="s">
        <v>1490</v>
      </c>
      <c r="D39" s="1090" t="s">
        <v>1491</v>
      </c>
      <c r="E39" s="1090" t="s">
        <v>1492</v>
      </c>
      <c r="F39" s="1090" t="s">
        <v>1493</v>
      </c>
      <c r="G39" s="1091" t="s">
        <v>1494</v>
      </c>
    </row>
    <row r="40" spans="1:11" ht="24" customHeight="1" thickBot="1">
      <c r="A40" s="1092" t="s">
        <v>1713</v>
      </c>
      <c r="B40" s="1014"/>
      <c r="C40" s="1093"/>
      <c r="D40" s="1067"/>
      <c r="E40" s="1067"/>
      <c r="F40" s="1067"/>
      <c r="G40" s="1094"/>
    </row>
    <row r="41" spans="1:11">
      <c r="A41" s="1095" t="s">
        <v>1495</v>
      </c>
      <c r="B41" s="1096" t="s">
        <v>1496</v>
      </c>
      <c r="C41" s="1017">
        <v>1</v>
      </c>
      <c r="D41" s="1017">
        <v>1.5</v>
      </c>
      <c r="E41" s="1017">
        <v>2</v>
      </c>
      <c r="F41" s="1017">
        <v>1.5</v>
      </c>
      <c r="G41" s="1017"/>
    </row>
    <row r="42" spans="1:11">
      <c r="A42" s="243" t="s">
        <v>1497</v>
      </c>
      <c r="B42" s="1024" t="s">
        <v>645</v>
      </c>
      <c r="C42" s="1003"/>
      <c r="D42" s="1003"/>
      <c r="E42" s="1003"/>
      <c r="F42" s="1003"/>
      <c r="G42" s="1003">
        <v>1.5</v>
      </c>
    </row>
    <row r="43" spans="1:11">
      <c r="A43" s="1097" t="s">
        <v>837</v>
      </c>
      <c r="B43" s="232" t="s">
        <v>837</v>
      </c>
      <c r="C43" s="1003">
        <v>0.5</v>
      </c>
      <c r="D43" s="1003">
        <v>1</v>
      </c>
      <c r="E43" s="1003">
        <v>0.5</v>
      </c>
      <c r="F43" s="1003">
        <v>0.5</v>
      </c>
      <c r="G43" s="1003">
        <v>0.5</v>
      </c>
    </row>
    <row r="44" spans="1:11" ht="15" thickBot="1">
      <c r="A44" s="1097" t="s">
        <v>1498</v>
      </c>
      <c r="B44" s="1024" t="s">
        <v>1499</v>
      </c>
      <c r="C44" s="1003">
        <v>3</v>
      </c>
      <c r="D44" s="1003">
        <v>4</v>
      </c>
      <c r="E44" s="1003">
        <v>4</v>
      </c>
      <c r="F44" s="1003">
        <v>3</v>
      </c>
      <c r="G44" s="1003">
        <v>2</v>
      </c>
    </row>
    <row r="45" spans="1:11" ht="15.9" customHeight="1" thickBot="1">
      <c r="A45" s="244" t="s">
        <v>1715</v>
      </c>
      <c r="B45" s="1098"/>
      <c r="C45" s="1099">
        <f>SUM(C41:C44)</f>
        <v>4.5</v>
      </c>
      <c r="D45" s="1100">
        <f>SUM(D41:D44)</f>
        <v>6.5</v>
      </c>
      <c r="E45" s="1100">
        <f>SUM(E41:E44)</f>
        <v>6.5</v>
      </c>
      <c r="F45" s="1100">
        <f>SUM(F41:F44)</f>
        <v>5</v>
      </c>
      <c r="G45" s="1101">
        <f>SUM(G41:G44)</f>
        <v>4</v>
      </c>
      <c r="H45" s="1053"/>
      <c r="I45" s="1053"/>
      <c r="J45" s="1053"/>
    </row>
    <row r="46" spans="1:11" ht="27" customHeight="1" thickBot="1">
      <c r="A46" s="1092" t="s">
        <v>1716</v>
      </c>
      <c r="B46" s="1013"/>
      <c r="C46" s="1013"/>
      <c r="D46" s="1013"/>
      <c r="E46" s="1013"/>
      <c r="F46" s="1013"/>
      <c r="G46" s="1102"/>
    </row>
    <row r="47" spans="1:11">
      <c r="A47" s="1103" t="s">
        <v>1500</v>
      </c>
      <c r="B47" s="1104" t="s">
        <v>1501</v>
      </c>
      <c r="C47" s="1105"/>
      <c r="D47" s="1105">
        <v>3</v>
      </c>
      <c r="E47" s="1105">
        <v>2</v>
      </c>
      <c r="F47" s="1106"/>
      <c r="G47" s="1107"/>
    </row>
    <row r="48" spans="1:11">
      <c r="A48" s="1108" t="s">
        <v>1502</v>
      </c>
      <c r="B48" s="1047" t="s">
        <v>1503</v>
      </c>
      <c r="C48" s="1048"/>
      <c r="D48" s="1048">
        <v>2</v>
      </c>
      <c r="E48" s="1048">
        <v>2</v>
      </c>
      <c r="F48" s="1109"/>
      <c r="G48" s="1110"/>
      <c r="J48" s="1"/>
    </row>
    <row r="49" spans="1:7">
      <c r="A49" s="1111" t="s">
        <v>1504</v>
      </c>
      <c r="B49" s="1055" t="s">
        <v>1505</v>
      </c>
      <c r="C49" s="1056"/>
      <c r="D49" s="1056">
        <v>2</v>
      </c>
      <c r="E49" s="1056"/>
      <c r="F49" s="1112"/>
      <c r="G49" s="1113"/>
    </row>
    <row r="50" spans="1:7">
      <c r="A50" s="1114" t="s">
        <v>1506</v>
      </c>
      <c r="B50" s="238" t="s">
        <v>579</v>
      </c>
      <c r="C50" s="1048"/>
      <c r="D50" s="1048">
        <v>1</v>
      </c>
      <c r="E50" s="1048"/>
      <c r="F50" s="1109"/>
      <c r="G50" s="1110"/>
    </row>
    <row r="51" spans="1:7">
      <c r="A51" s="1114" t="s">
        <v>1507</v>
      </c>
      <c r="B51" s="1047" t="s">
        <v>581</v>
      </c>
      <c r="C51" s="1048"/>
      <c r="D51" s="1048">
        <v>1</v>
      </c>
      <c r="E51" s="1048"/>
      <c r="F51" s="1109"/>
      <c r="G51" s="1110"/>
    </row>
    <row r="52" spans="1:7">
      <c r="A52" s="1108" t="s">
        <v>1508</v>
      </c>
      <c r="B52" s="1047" t="s">
        <v>627</v>
      </c>
      <c r="C52" s="1048"/>
      <c r="D52" s="1048"/>
      <c r="E52" s="1048"/>
      <c r="F52" s="1109">
        <v>2</v>
      </c>
      <c r="G52" s="1110"/>
    </row>
    <row r="53" spans="1:7">
      <c r="A53" s="1115" t="s">
        <v>1509</v>
      </c>
      <c r="B53" s="1047" t="s">
        <v>1510</v>
      </c>
      <c r="C53" s="1048"/>
      <c r="D53" s="1048">
        <v>1</v>
      </c>
      <c r="E53" s="1048">
        <v>3</v>
      </c>
      <c r="F53" s="1109"/>
      <c r="G53" s="1110"/>
    </row>
    <row r="54" spans="1:7">
      <c r="A54" s="1115" t="s">
        <v>1511</v>
      </c>
      <c r="B54" s="1047" t="s">
        <v>1512</v>
      </c>
      <c r="C54" s="1048">
        <v>3</v>
      </c>
      <c r="D54" s="1048"/>
      <c r="E54" s="1048"/>
      <c r="F54" s="1109">
        <v>2</v>
      </c>
      <c r="G54" s="1110"/>
    </row>
    <row r="55" spans="1:7">
      <c r="A55" s="1116" t="s">
        <v>1513</v>
      </c>
      <c r="B55" s="1059" t="s">
        <v>865</v>
      </c>
      <c r="C55" s="1056"/>
      <c r="D55" s="1056">
        <v>1</v>
      </c>
      <c r="E55" s="1056"/>
      <c r="F55" s="1112">
        <v>2</v>
      </c>
      <c r="G55" s="1113"/>
    </row>
    <row r="56" spans="1:7">
      <c r="A56" s="1114" t="s">
        <v>1514</v>
      </c>
      <c r="B56" s="1047" t="s">
        <v>1515</v>
      </c>
      <c r="C56" s="1048"/>
      <c r="D56" s="1048">
        <v>0.5</v>
      </c>
      <c r="E56" s="1048"/>
      <c r="F56" s="1109">
        <v>1</v>
      </c>
      <c r="G56" s="1110"/>
    </row>
    <row r="57" spans="1:7">
      <c r="A57" s="1114" t="s">
        <v>1516</v>
      </c>
      <c r="B57" s="1047" t="s">
        <v>1517</v>
      </c>
      <c r="C57" s="1048"/>
      <c r="D57" s="1048">
        <v>0.5</v>
      </c>
      <c r="E57" s="1048"/>
      <c r="F57" s="1109">
        <v>1</v>
      </c>
      <c r="G57" s="1110"/>
    </row>
    <row r="58" spans="1:7">
      <c r="A58" s="1108" t="s">
        <v>1518</v>
      </c>
      <c r="B58" s="1047" t="s">
        <v>589</v>
      </c>
      <c r="C58" s="1048"/>
      <c r="D58" s="1048">
        <v>2</v>
      </c>
      <c r="E58" s="1048"/>
      <c r="F58" s="1109"/>
      <c r="G58" s="1110"/>
    </row>
    <row r="59" spans="1:7">
      <c r="A59" s="1115" t="s">
        <v>1519</v>
      </c>
      <c r="B59" s="1047" t="s">
        <v>1520</v>
      </c>
      <c r="C59" s="1048">
        <v>1</v>
      </c>
      <c r="D59" s="1048"/>
      <c r="E59" s="1048"/>
      <c r="F59" s="1109">
        <v>1</v>
      </c>
      <c r="G59" s="1110"/>
    </row>
    <row r="60" spans="1:7">
      <c r="A60" s="1115" t="s">
        <v>1521</v>
      </c>
      <c r="B60" s="1047" t="s">
        <v>1522</v>
      </c>
      <c r="C60" s="1048"/>
      <c r="D60" s="1048"/>
      <c r="E60" s="1048">
        <v>1</v>
      </c>
      <c r="F60" s="1109">
        <v>1</v>
      </c>
      <c r="G60" s="1110"/>
    </row>
    <row r="61" spans="1:7">
      <c r="A61" s="1115" t="s">
        <v>1523</v>
      </c>
      <c r="B61" s="1047" t="s">
        <v>561</v>
      </c>
      <c r="C61" s="1048">
        <v>1</v>
      </c>
      <c r="D61" s="1048"/>
      <c r="E61" s="1048"/>
      <c r="F61" s="1109"/>
      <c r="G61" s="1110"/>
    </row>
    <row r="62" spans="1:7">
      <c r="A62" s="245" t="s">
        <v>1524</v>
      </c>
      <c r="B62" s="238" t="s">
        <v>655</v>
      </c>
      <c r="C62" s="1048"/>
      <c r="D62" s="1048"/>
      <c r="E62" s="1048"/>
      <c r="F62" s="1109"/>
      <c r="G62" s="1110">
        <v>6</v>
      </c>
    </row>
    <row r="63" spans="1:7" ht="15" customHeight="1" thickBot="1">
      <c r="A63" s="246" t="s">
        <v>1717</v>
      </c>
      <c r="B63" s="240"/>
      <c r="C63" s="1051">
        <f>C54+C59+C61</f>
        <v>5</v>
      </c>
      <c r="D63" s="1051">
        <f>D47+D48+D49+D53+D55+D58</f>
        <v>11</v>
      </c>
      <c r="E63" s="1051">
        <f>E47+E48+E53+E60</f>
        <v>8</v>
      </c>
      <c r="F63" s="1117">
        <f>F52+F54+F55+F59+F60</f>
        <v>8</v>
      </c>
      <c r="G63" s="1118">
        <f>SUM(G47:G62)</f>
        <v>6</v>
      </c>
    </row>
    <row r="64" spans="1:7" ht="26.1" customHeight="1" thickBot="1">
      <c r="A64" s="1119" t="s">
        <v>1718</v>
      </c>
      <c r="B64" s="1120"/>
      <c r="C64" s="1121">
        <f>C45+C63</f>
        <v>9.5</v>
      </c>
      <c r="D64" s="1121">
        <f>D45+D63</f>
        <v>17.5</v>
      </c>
      <c r="E64" s="1121">
        <f>E45+E63</f>
        <v>14.5</v>
      </c>
      <c r="F64" s="1122">
        <f>F45+F63</f>
        <v>13</v>
      </c>
      <c r="G64" s="1123">
        <f>G45+G63</f>
        <v>10</v>
      </c>
    </row>
    <row r="65" spans="1:11" ht="15.9" customHeight="1">
      <c r="A65" s="3"/>
      <c r="C65" s="526"/>
      <c r="D65" s="526"/>
      <c r="H65" s="988"/>
      <c r="I65" s="988"/>
      <c r="J65" s="988"/>
      <c r="K65" s="988"/>
    </row>
    <row r="66" spans="1:11">
      <c r="D66" s="511"/>
    </row>
    <row r="67" spans="1:11" ht="16.2">
      <c r="A67" s="984" t="s">
        <v>1707</v>
      </c>
      <c r="B67" s="2"/>
      <c r="C67" s="513" t="s">
        <v>1</v>
      </c>
      <c r="D67" s="985"/>
    </row>
    <row r="68" spans="1:11" ht="19.8" customHeight="1"/>
    <row r="69" spans="1:11" ht="21" customHeight="1">
      <c r="A69" s="516" t="s">
        <v>1708</v>
      </c>
      <c r="B69" s="987"/>
      <c r="C69" s="517" t="s">
        <v>3</v>
      </c>
      <c r="D69" s="989"/>
    </row>
    <row r="70" spans="1:11">
      <c r="A70" s="522" t="s">
        <v>1642</v>
      </c>
      <c r="B70" s="986"/>
      <c r="C70" s="517" t="s">
        <v>406</v>
      </c>
      <c r="D70" s="989"/>
    </row>
    <row r="71" spans="1:11" ht="15" thickBot="1"/>
    <row r="72" spans="1:11" ht="15" thickBot="1">
      <c r="A72" s="1162" t="s">
        <v>1631</v>
      </c>
      <c r="B72" s="1013"/>
      <c r="C72" s="1013"/>
      <c r="D72" s="1014"/>
    </row>
    <row r="73" spans="1:11" ht="58.2" thickBot="1">
      <c r="A73" s="1163" t="s">
        <v>1722</v>
      </c>
      <c r="B73" s="1164" t="s">
        <v>1723</v>
      </c>
      <c r="C73" s="1164" t="s">
        <v>1724</v>
      </c>
      <c r="D73" s="1165" t="s">
        <v>1725</v>
      </c>
    </row>
    <row r="74" spans="1:11">
      <c r="A74" s="250" t="s">
        <v>1450</v>
      </c>
      <c r="B74" s="1166" t="s">
        <v>1726</v>
      </c>
      <c r="C74" s="251" t="s">
        <v>1632</v>
      </c>
      <c r="D74" s="1167">
        <v>4</v>
      </c>
    </row>
    <row r="75" spans="1:11">
      <c r="A75" s="252" t="s">
        <v>1451</v>
      </c>
      <c r="B75" s="1168" t="s">
        <v>1727</v>
      </c>
      <c r="C75" s="253" t="s">
        <v>1633</v>
      </c>
      <c r="D75" s="1169">
        <v>8</v>
      </c>
    </row>
    <row r="76" spans="1:11">
      <c r="A76" s="252" t="s">
        <v>1452</v>
      </c>
      <c r="B76" s="1168" t="s">
        <v>1629</v>
      </c>
      <c r="C76" s="253" t="s">
        <v>1634</v>
      </c>
      <c r="D76" s="1169">
        <v>7</v>
      </c>
    </row>
    <row r="77" spans="1:11">
      <c r="A77" s="252" t="s">
        <v>1453</v>
      </c>
      <c r="B77" s="1168" t="s">
        <v>1630</v>
      </c>
      <c r="C77" s="253" t="s">
        <v>1635</v>
      </c>
      <c r="D77" s="1169">
        <v>5</v>
      </c>
    </row>
    <row r="78" spans="1:11" ht="15" thickBot="1">
      <c r="A78" s="254" t="s">
        <v>1454</v>
      </c>
      <c r="B78" s="255" t="s">
        <v>1636</v>
      </c>
      <c r="C78" s="256" t="s">
        <v>1637</v>
      </c>
      <c r="D78" s="1170">
        <v>6</v>
      </c>
    </row>
    <row r="79" spans="1:11" ht="15" thickBot="1"/>
    <row r="80" spans="1:11" ht="15" thickBot="1">
      <c r="A80" s="1162" t="s">
        <v>1638</v>
      </c>
      <c r="B80" s="1013"/>
      <c r="C80" s="1013"/>
      <c r="D80" s="1014"/>
    </row>
    <row r="81" spans="1:4" ht="58.2" thickBot="1">
      <c r="A81" s="1163" t="s">
        <v>1722</v>
      </c>
      <c r="B81" s="1164" t="s">
        <v>1723</v>
      </c>
      <c r="C81" s="1164" t="s">
        <v>1724</v>
      </c>
      <c r="D81" s="1165" t="s">
        <v>1725</v>
      </c>
    </row>
    <row r="82" spans="1:4">
      <c r="A82" s="250" t="s">
        <v>1490</v>
      </c>
      <c r="B82" s="1166" t="s">
        <v>1726</v>
      </c>
      <c r="C82" s="251" t="s">
        <v>1632</v>
      </c>
      <c r="D82" s="1167">
        <v>4</v>
      </c>
    </row>
    <row r="83" spans="1:4">
      <c r="A83" s="252" t="s">
        <v>1491</v>
      </c>
      <c r="B83" s="1168" t="s">
        <v>1727</v>
      </c>
      <c r="C83" s="253" t="s">
        <v>1633</v>
      </c>
      <c r="D83" s="1169">
        <v>8</v>
      </c>
    </row>
    <row r="84" spans="1:4">
      <c r="A84" s="1171" t="s">
        <v>1492</v>
      </c>
      <c r="B84" s="1168" t="s">
        <v>1629</v>
      </c>
      <c r="C84" s="253" t="s">
        <v>1634</v>
      </c>
      <c r="D84" s="1169">
        <v>8</v>
      </c>
    </row>
    <row r="85" spans="1:4">
      <c r="A85" s="1171" t="s">
        <v>1493</v>
      </c>
      <c r="B85" s="1168" t="s">
        <v>1630</v>
      </c>
      <c r="C85" s="257" t="s">
        <v>1635</v>
      </c>
      <c r="D85" s="1172">
        <v>5</v>
      </c>
    </row>
    <row r="86" spans="1:4" ht="15" thickBot="1">
      <c r="A86" s="1173" t="s">
        <v>1494</v>
      </c>
      <c r="B86" s="1174" t="s">
        <v>1636</v>
      </c>
      <c r="C86" s="256" t="s">
        <v>1639</v>
      </c>
      <c r="D86" s="1170">
        <v>5</v>
      </c>
    </row>
  </sheetData>
  <mergeCells count="10">
    <mergeCell ref="C67:D67"/>
    <mergeCell ref="A69:B69"/>
    <mergeCell ref="C69:D69"/>
    <mergeCell ref="A70:B70"/>
    <mergeCell ref="C70:D70"/>
    <mergeCell ref="C2:F2"/>
    <mergeCell ref="A4:B4"/>
    <mergeCell ref="C4:F4"/>
    <mergeCell ref="A5:B5"/>
    <mergeCell ref="C5:F5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0668C-0897-4C8C-A2AE-A50CC374B3F4}">
  <dimension ref="A1:L86"/>
  <sheetViews>
    <sheetView topLeftCell="A60" workbookViewId="0">
      <selection activeCell="A66" sqref="A66:D87"/>
    </sheetView>
  </sheetViews>
  <sheetFormatPr baseColWidth="10" defaultColWidth="13.44140625" defaultRowHeight="14.4"/>
  <cols>
    <col min="1" max="1" width="20" customWidth="1"/>
    <col min="2" max="2" width="58.77734375" bestFit="1" customWidth="1"/>
    <col min="3" max="7" width="7.44140625" customWidth="1"/>
  </cols>
  <sheetData>
    <row r="1" spans="1:12">
      <c r="D1" s="511"/>
      <c r="E1" s="511"/>
      <c r="F1" s="511"/>
      <c r="G1" s="511"/>
      <c r="H1" s="511"/>
      <c r="I1" s="511"/>
      <c r="J1" s="511"/>
      <c r="K1" s="511"/>
      <c r="L1" s="511"/>
    </row>
    <row r="2" spans="1:12" s="2" customFormat="1" ht="16.2">
      <c r="A2" s="984" t="s">
        <v>1707</v>
      </c>
      <c r="C2" s="513" t="s">
        <v>1</v>
      </c>
      <c r="D2" s="985"/>
      <c r="E2" s="986"/>
      <c r="F2" s="986"/>
      <c r="G2" s="73"/>
      <c r="H2" s="73"/>
      <c r="I2" s="73"/>
      <c r="J2" s="73"/>
      <c r="K2" s="73"/>
      <c r="L2" s="73"/>
    </row>
    <row r="4" spans="1:12" ht="30.75" customHeight="1">
      <c r="A4" s="516" t="s">
        <v>1708</v>
      </c>
      <c r="B4" s="987"/>
      <c r="C4" s="517" t="s">
        <v>282</v>
      </c>
      <c r="D4" s="517"/>
      <c r="E4" s="517"/>
      <c r="F4" s="517"/>
      <c r="G4" s="988"/>
      <c r="H4" s="988"/>
      <c r="I4" s="988"/>
      <c r="J4" s="988"/>
      <c r="K4" s="988"/>
    </row>
    <row r="5" spans="1:12" ht="15.9" customHeight="1">
      <c r="A5" s="522" t="s">
        <v>1642</v>
      </c>
      <c r="B5" s="986"/>
      <c r="C5" s="517" t="s">
        <v>406</v>
      </c>
      <c r="D5" s="517"/>
      <c r="E5" s="1065"/>
      <c r="F5" s="1065"/>
      <c r="G5" s="988"/>
      <c r="H5" s="988"/>
      <c r="I5" s="988"/>
      <c r="J5" s="988"/>
      <c r="K5" s="988"/>
    </row>
    <row r="6" spans="1:12" ht="12.9" customHeight="1">
      <c r="A6" s="525"/>
      <c r="C6" s="526"/>
      <c r="D6" s="526"/>
      <c r="H6" s="988"/>
      <c r="I6" s="988"/>
      <c r="J6" s="988"/>
      <c r="K6" s="988"/>
    </row>
    <row r="7" spans="1:12" ht="15.9" customHeight="1">
      <c r="A7" s="991" t="s">
        <v>407</v>
      </c>
      <c r="B7" s="992"/>
      <c r="C7" s="526"/>
      <c r="D7" s="526"/>
      <c r="H7" s="988"/>
      <c r="I7" s="988"/>
      <c r="J7" s="988"/>
      <c r="K7" s="988"/>
    </row>
    <row r="8" spans="1:12" ht="15" thickBot="1"/>
    <row r="9" spans="1:12" ht="42.9" customHeight="1" thickBot="1">
      <c r="A9" s="993" t="s">
        <v>1710</v>
      </c>
      <c r="B9" s="1066" t="s">
        <v>1711</v>
      </c>
      <c r="C9" s="995" t="s">
        <v>1450</v>
      </c>
      <c r="D9" s="995" t="s">
        <v>1451</v>
      </c>
      <c r="E9" s="995" t="s">
        <v>1452</v>
      </c>
      <c r="F9" s="995" t="s">
        <v>1453</v>
      </c>
      <c r="G9" s="996" t="s">
        <v>1454</v>
      </c>
    </row>
    <row r="10" spans="1:12" ht="24" customHeight="1" thickBot="1">
      <c r="A10" s="1012" t="s">
        <v>1713</v>
      </c>
      <c r="B10" s="1013"/>
      <c r="C10" s="1067"/>
      <c r="D10" s="1067"/>
      <c r="E10" s="1067"/>
      <c r="F10" s="1067"/>
      <c r="G10" s="1068"/>
    </row>
    <row r="11" spans="1:12">
      <c r="A11" s="1015" t="s">
        <v>1455</v>
      </c>
      <c r="B11" s="1069" t="s">
        <v>1456</v>
      </c>
      <c r="C11" s="1017">
        <v>2.5</v>
      </c>
      <c r="D11" s="1017">
        <v>4</v>
      </c>
      <c r="E11" s="1017">
        <v>3.5</v>
      </c>
      <c r="F11" s="1017">
        <v>2.5</v>
      </c>
      <c r="G11" s="1018"/>
      <c r="H11" s="1070"/>
    </row>
    <row r="12" spans="1:12">
      <c r="A12" s="1000" t="s">
        <v>1457</v>
      </c>
      <c r="B12" s="1071" t="s">
        <v>532</v>
      </c>
      <c r="C12" s="1003"/>
      <c r="D12" s="1003"/>
      <c r="E12" s="1003"/>
      <c r="F12" s="1003"/>
      <c r="G12" s="1004">
        <v>3</v>
      </c>
      <c r="H12" s="1070"/>
    </row>
    <row r="13" spans="1:12">
      <c r="A13" s="1000" t="s">
        <v>837</v>
      </c>
      <c r="B13" s="1071" t="s">
        <v>837</v>
      </c>
      <c r="C13" s="1003">
        <v>0</v>
      </c>
      <c r="D13" s="1003">
        <v>0</v>
      </c>
      <c r="E13" s="1003">
        <v>0</v>
      </c>
      <c r="F13" s="1003">
        <v>0</v>
      </c>
      <c r="G13" s="1004">
        <v>0</v>
      </c>
      <c r="H13" s="1070"/>
    </row>
    <row r="14" spans="1:12" ht="15.9" customHeight="1" thickBot="1">
      <c r="A14" s="231" t="s">
        <v>1715</v>
      </c>
      <c r="C14" s="1009">
        <f>SUM(C11:C13)</f>
        <v>2.5</v>
      </c>
      <c r="D14" s="1009">
        <f>SUM(D11:D13)</f>
        <v>4</v>
      </c>
      <c r="E14" s="1009">
        <f>SUM(E11:E13)</f>
        <v>3.5</v>
      </c>
      <c r="F14" s="1009">
        <f>SUM(F11:F13)</f>
        <v>2.5</v>
      </c>
      <c r="G14" s="1010">
        <f>SUM(G11:G13)</f>
        <v>3</v>
      </c>
      <c r="H14" s="1070"/>
      <c r="I14" s="1011"/>
      <c r="J14" s="1011"/>
    </row>
    <row r="15" spans="1:12" ht="27" customHeight="1" thickBot="1">
      <c r="A15" s="1012" t="s">
        <v>1716</v>
      </c>
      <c r="B15" s="1072"/>
      <c r="C15" s="1067"/>
      <c r="D15" s="1067"/>
      <c r="E15" s="1067"/>
      <c r="F15" s="1067"/>
      <c r="G15" s="1068"/>
      <c r="H15" s="1070"/>
    </row>
    <row r="16" spans="1:12" ht="13.95" customHeight="1">
      <c r="A16" s="1073" t="s">
        <v>1458</v>
      </c>
      <c r="B16" s="1074" t="s">
        <v>1459</v>
      </c>
      <c r="C16" s="1001"/>
      <c r="D16" s="1001">
        <v>2</v>
      </c>
      <c r="E16" s="1001">
        <v>1</v>
      </c>
      <c r="F16" s="1001"/>
      <c r="G16" s="1002"/>
      <c r="H16" s="1070"/>
    </row>
    <row r="17" spans="1:8">
      <c r="A17" s="1000" t="s">
        <v>1460</v>
      </c>
      <c r="B17" s="1071" t="s">
        <v>1461</v>
      </c>
      <c r="C17" s="1003"/>
      <c r="D17" s="1003">
        <v>2</v>
      </c>
      <c r="E17" s="1003">
        <v>1</v>
      </c>
      <c r="F17" s="1003"/>
      <c r="G17" s="1004"/>
      <c r="H17" s="1070"/>
    </row>
    <row r="18" spans="1:8">
      <c r="A18" s="1025" t="s">
        <v>1462</v>
      </c>
      <c r="B18" s="1075" t="s">
        <v>430</v>
      </c>
      <c r="C18" s="1003">
        <v>2</v>
      </c>
      <c r="D18" s="1003"/>
      <c r="E18" s="1003"/>
      <c r="F18" s="1003"/>
      <c r="G18" s="1004"/>
      <c r="H18" s="1070"/>
    </row>
    <row r="19" spans="1:8">
      <c r="A19" s="1000" t="s">
        <v>1463</v>
      </c>
      <c r="B19" s="1075" t="s">
        <v>1464</v>
      </c>
      <c r="C19" s="1003"/>
      <c r="D19" s="1003">
        <v>1</v>
      </c>
      <c r="E19" s="1003"/>
      <c r="F19" s="1003">
        <v>1</v>
      </c>
      <c r="G19" s="1004"/>
      <c r="H19" s="1070"/>
    </row>
    <row r="20" spans="1:8">
      <c r="A20" s="1000" t="s">
        <v>1465</v>
      </c>
      <c r="B20" s="1075" t="s">
        <v>1466</v>
      </c>
      <c r="C20" s="1003"/>
      <c r="D20" s="1003">
        <v>1</v>
      </c>
      <c r="E20" s="1003">
        <v>2</v>
      </c>
      <c r="F20" s="1003"/>
      <c r="G20" s="1004"/>
      <c r="H20" s="1070"/>
    </row>
    <row r="21" spans="1:8">
      <c r="A21" s="1076" t="s">
        <v>1467</v>
      </c>
      <c r="B21" s="1077" t="s">
        <v>1468</v>
      </c>
      <c r="C21" s="1078"/>
      <c r="D21" s="1078">
        <v>2</v>
      </c>
      <c r="E21" s="1078">
        <v>2.5</v>
      </c>
      <c r="F21" s="1078"/>
      <c r="G21" s="1079"/>
      <c r="H21" s="1070"/>
    </row>
    <row r="22" spans="1:8">
      <c r="A22" s="1023" t="s">
        <v>1469</v>
      </c>
      <c r="B22" s="1075" t="s">
        <v>1470</v>
      </c>
      <c r="C22" s="1003"/>
      <c r="D22" s="1003">
        <v>1</v>
      </c>
      <c r="E22" s="1080">
        <v>1.25</v>
      </c>
      <c r="F22" s="1003"/>
      <c r="G22" s="1004"/>
      <c r="H22" s="1070"/>
    </row>
    <row r="23" spans="1:8">
      <c r="A23" s="1023" t="s">
        <v>1471</v>
      </c>
      <c r="B23" s="1075" t="s">
        <v>1472</v>
      </c>
      <c r="C23" s="1003"/>
      <c r="D23" s="1003">
        <v>1</v>
      </c>
      <c r="E23" s="1080">
        <v>1.25</v>
      </c>
      <c r="F23" s="1003"/>
      <c r="G23" s="1004"/>
      <c r="H23" s="1070"/>
    </row>
    <row r="24" spans="1:8">
      <c r="A24" s="1025" t="s">
        <v>1473</v>
      </c>
      <c r="B24" s="1075" t="s">
        <v>516</v>
      </c>
      <c r="C24" s="1003"/>
      <c r="D24" s="1003"/>
      <c r="E24" s="1003"/>
      <c r="F24" s="1003">
        <v>1</v>
      </c>
      <c r="G24" s="1004"/>
      <c r="H24" s="1070"/>
    </row>
    <row r="25" spans="1:8">
      <c r="A25" s="1025" t="s">
        <v>1474</v>
      </c>
      <c r="B25" s="1075" t="s">
        <v>785</v>
      </c>
      <c r="C25" s="1003"/>
      <c r="D25" s="1003"/>
      <c r="E25" s="1003">
        <v>1</v>
      </c>
      <c r="F25" s="1003">
        <v>1</v>
      </c>
      <c r="G25" s="1004"/>
      <c r="H25" s="1070"/>
    </row>
    <row r="26" spans="1:8">
      <c r="A26" s="1081" t="s">
        <v>1475</v>
      </c>
      <c r="B26" s="1077" t="s">
        <v>1476</v>
      </c>
      <c r="C26" s="1078">
        <v>1</v>
      </c>
      <c r="D26" s="1078">
        <v>1</v>
      </c>
      <c r="E26" s="1078"/>
      <c r="F26" s="1078">
        <v>1</v>
      </c>
      <c r="G26" s="1079"/>
      <c r="H26" s="1070"/>
    </row>
    <row r="27" spans="1:8">
      <c r="A27" s="1023" t="s">
        <v>1477</v>
      </c>
      <c r="B27" s="1075" t="s">
        <v>1478</v>
      </c>
      <c r="C27" s="1080">
        <v>0.33</v>
      </c>
      <c r="D27" s="1080">
        <v>0.33</v>
      </c>
      <c r="E27" s="1080"/>
      <c r="F27" s="1080">
        <v>0.34</v>
      </c>
      <c r="G27" s="1082"/>
      <c r="H27" s="1070"/>
    </row>
    <row r="28" spans="1:8">
      <c r="A28" s="1023" t="s">
        <v>1479</v>
      </c>
      <c r="B28" s="1075" t="s">
        <v>1480</v>
      </c>
      <c r="C28" s="1080">
        <v>0.33</v>
      </c>
      <c r="D28" s="1080">
        <v>0.34</v>
      </c>
      <c r="E28" s="1080"/>
      <c r="F28" s="1080">
        <v>0.33</v>
      </c>
      <c r="G28" s="1082"/>
      <c r="H28" s="1070"/>
    </row>
    <row r="29" spans="1:8">
      <c r="A29" s="1023" t="s">
        <v>1481</v>
      </c>
      <c r="B29" s="1075" t="s">
        <v>1482</v>
      </c>
      <c r="C29" s="1080">
        <v>0.34</v>
      </c>
      <c r="D29" s="1080">
        <v>0.33</v>
      </c>
      <c r="E29" s="1080"/>
      <c r="F29" s="1080">
        <v>0.33</v>
      </c>
      <c r="G29" s="1082"/>
      <c r="H29" s="1070"/>
    </row>
    <row r="30" spans="1:8">
      <c r="A30" s="1000" t="s">
        <v>1483</v>
      </c>
      <c r="B30" s="1075" t="s">
        <v>1484</v>
      </c>
      <c r="C30" s="1003"/>
      <c r="D30" s="1003">
        <v>0.5</v>
      </c>
      <c r="E30" s="1003">
        <v>0.5</v>
      </c>
      <c r="F30" s="1003"/>
      <c r="G30" s="1004"/>
      <c r="H30" s="1070"/>
    </row>
    <row r="31" spans="1:8">
      <c r="A31" s="1000" t="s">
        <v>1485</v>
      </c>
      <c r="B31" s="1075" t="s">
        <v>1486</v>
      </c>
      <c r="C31" s="1003">
        <v>1</v>
      </c>
      <c r="D31" s="1003">
        <v>0.5</v>
      </c>
      <c r="E31" s="1003"/>
      <c r="F31" s="1003"/>
      <c r="G31" s="1004">
        <v>0.5</v>
      </c>
      <c r="H31" s="1070"/>
    </row>
    <row r="32" spans="1:8">
      <c r="A32" s="1025" t="s">
        <v>1487</v>
      </c>
      <c r="B32" s="1075" t="s">
        <v>1488</v>
      </c>
      <c r="C32" s="1083">
        <v>0.2</v>
      </c>
      <c r="D32" s="1083">
        <v>0.2</v>
      </c>
      <c r="E32" s="1083">
        <v>0.2</v>
      </c>
      <c r="F32" s="1083">
        <v>0.2</v>
      </c>
      <c r="G32" s="1124">
        <v>0.2</v>
      </c>
      <c r="H32" s="1070"/>
    </row>
    <row r="33" spans="1:11" ht="15" thickBot="1">
      <c r="A33" s="1031" t="s">
        <v>1489</v>
      </c>
      <c r="B33" s="1084" t="s">
        <v>542</v>
      </c>
      <c r="C33" s="1063"/>
      <c r="D33" s="1063"/>
      <c r="E33" s="1063"/>
      <c r="F33" s="1063"/>
      <c r="G33" s="1064">
        <v>4.5</v>
      </c>
      <c r="H33" s="1070"/>
    </row>
    <row r="34" spans="1:11" ht="15" customHeight="1" thickBot="1">
      <c r="A34" s="236" t="s">
        <v>1717</v>
      </c>
      <c r="B34" s="242"/>
      <c r="C34" s="1034">
        <f>C18+C26+C31+C32</f>
        <v>4.2</v>
      </c>
      <c r="D34" s="1034">
        <f>D16+D17+D19+D20+D21+D26+D30+D31+D32</f>
        <v>10.199999999999999</v>
      </c>
      <c r="E34" s="1034">
        <f>E16+E17+E20+E21+E25+E30+E32</f>
        <v>8.1999999999999993</v>
      </c>
      <c r="F34" s="1034">
        <f>F19+F24+F25+F26+F32</f>
        <v>4.2</v>
      </c>
      <c r="G34" s="1035">
        <f>G31+G32+G33</f>
        <v>5.2</v>
      </c>
      <c r="H34" s="1070"/>
    </row>
    <row r="35" spans="1:11" ht="26.1" customHeight="1" thickBot="1">
      <c r="A35" s="1012" t="s">
        <v>1718</v>
      </c>
      <c r="B35" s="1085"/>
      <c r="C35" s="1086">
        <f>C14+C34</f>
        <v>6.7</v>
      </c>
      <c r="D35" s="1086">
        <f>D14+D34</f>
        <v>14.2</v>
      </c>
      <c r="E35" s="1086">
        <f>E14+E34</f>
        <v>11.7</v>
      </c>
      <c r="F35" s="1086">
        <f>F14+F34</f>
        <v>6.7</v>
      </c>
      <c r="G35" s="1087">
        <f>G14+G34</f>
        <v>8.1999999999999993</v>
      </c>
      <c r="H35" s="1070"/>
    </row>
    <row r="36" spans="1:11">
      <c r="H36" s="1070"/>
    </row>
    <row r="37" spans="1:11" ht="15.9" customHeight="1">
      <c r="A37" s="991" t="s">
        <v>543</v>
      </c>
      <c r="B37" s="992"/>
      <c r="C37" s="526"/>
      <c r="D37" s="526"/>
      <c r="H37" s="988"/>
      <c r="I37" s="988"/>
      <c r="J37" s="988"/>
      <c r="K37" s="988"/>
    </row>
    <row r="38" spans="1:11" ht="15" thickBot="1"/>
    <row r="39" spans="1:11" ht="42.9" customHeight="1" thickBot="1">
      <c r="A39" s="1125" t="s">
        <v>1710</v>
      </c>
      <c r="B39" s="1126" t="s">
        <v>1711</v>
      </c>
      <c r="C39" s="995" t="s">
        <v>1490</v>
      </c>
      <c r="D39" s="995" t="s">
        <v>1491</v>
      </c>
      <c r="E39" s="995" t="s">
        <v>1492</v>
      </c>
      <c r="F39" s="995" t="s">
        <v>1493</v>
      </c>
      <c r="G39" s="996" t="s">
        <v>1494</v>
      </c>
    </row>
    <row r="40" spans="1:11" ht="24" customHeight="1" thickBot="1">
      <c r="A40" s="1012" t="s">
        <v>1713</v>
      </c>
      <c r="B40" s="1014"/>
      <c r="C40" s="1093"/>
      <c r="D40" s="1067"/>
      <c r="E40" s="1067"/>
      <c r="F40" s="1067"/>
      <c r="G40" s="1068"/>
    </row>
    <row r="41" spans="1:11">
      <c r="A41" s="1096" t="s">
        <v>1495</v>
      </c>
      <c r="B41" s="1096" t="s">
        <v>1496</v>
      </c>
      <c r="C41" s="1017">
        <v>1</v>
      </c>
      <c r="D41" s="1017">
        <v>1.5</v>
      </c>
      <c r="E41" s="1017">
        <v>2</v>
      </c>
      <c r="F41" s="1017">
        <v>1.5</v>
      </c>
      <c r="G41" s="1017"/>
    </row>
    <row r="42" spans="1:11">
      <c r="A42" s="232" t="s">
        <v>1497</v>
      </c>
      <c r="B42" s="1024" t="s">
        <v>645</v>
      </c>
      <c r="C42" s="1003"/>
      <c r="D42" s="1003"/>
      <c r="E42" s="1003"/>
      <c r="F42" s="1003"/>
      <c r="G42" s="1003">
        <v>1.5</v>
      </c>
    </row>
    <row r="43" spans="1:11">
      <c r="A43" s="1024" t="s">
        <v>837</v>
      </c>
      <c r="B43" s="232" t="s">
        <v>837</v>
      </c>
      <c r="C43" s="1003">
        <v>0.5</v>
      </c>
      <c r="D43" s="1003">
        <v>1</v>
      </c>
      <c r="E43" s="1003">
        <v>0.5</v>
      </c>
      <c r="F43" s="1003">
        <v>0.5</v>
      </c>
      <c r="G43" s="1003">
        <v>0.5</v>
      </c>
    </row>
    <row r="44" spans="1:11" ht="15" thickBot="1">
      <c r="A44" s="1024" t="s">
        <v>1498</v>
      </c>
      <c r="B44" s="1024" t="s">
        <v>1499</v>
      </c>
      <c r="C44" s="1003">
        <v>3</v>
      </c>
      <c r="D44" s="1003">
        <v>4</v>
      </c>
      <c r="E44" s="1003">
        <v>4</v>
      </c>
      <c r="F44" s="1003">
        <v>3</v>
      </c>
      <c r="G44" s="1003">
        <v>2</v>
      </c>
    </row>
    <row r="45" spans="1:11" ht="15.9" customHeight="1" thickBot="1">
      <c r="A45" s="247" t="s">
        <v>1715</v>
      </c>
      <c r="B45" s="1098"/>
      <c r="C45" s="1099">
        <f>SUM(C41:C44)</f>
        <v>4.5</v>
      </c>
      <c r="D45" s="1100">
        <f>SUM(D41:D44)</f>
        <v>6.5</v>
      </c>
      <c r="E45" s="1100">
        <f>SUM(E41:E44)</f>
        <v>6.5</v>
      </c>
      <c r="F45" s="1100">
        <f>SUM(F41:F44)</f>
        <v>5</v>
      </c>
      <c r="G45" s="1127">
        <f>SUM(G41:G44)</f>
        <v>4</v>
      </c>
      <c r="H45" s="1053"/>
      <c r="I45" s="1053"/>
      <c r="J45" s="1053"/>
    </row>
    <row r="46" spans="1:11" ht="27" customHeight="1" thickBot="1">
      <c r="A46" s="1012" t="s">
        <v>1716</v>
      </c>
      <c r="B46" s="1013"/>
      <c r="C46" s="1013"/>
      <c r="D46" s="1013"/>
      <c r="E46" s="1013"/>
      <c r="F46" s="1013"/>
      <c r="G46" s="1014"/>
    </row>
    <row r="47" spans="1:11">
      <c r="A47" s="1128" t="s">
        <v>1500</v>
      </c>
      <c r="B47" s="1104" t="s">
        <v>1501</v>
      </c>
      <c r="C47" s="1105"/>
      <c r="D47" s="1105">
        <v>3</v>
      </c>
      <c r="E47" s="1105">
        <v>2</v>
      </c>
      <c r="F47" s="1106"/>
      <c r="G47" s="1129"/>
    </row>
    <row r="48" spans="1:11">
      <c r="A48" s="1046" t="s">
        <v>1502</v>
      </c>
      <c r="B48" s="1047" t="s">
        <v>1503</v>
      </c>
      <c r="C48" s="1048"/>
      <c r="D48" s="1048">
        <v>2</v>
      </c>
      <c r="E48" s="1048">
        <v>2</v>
      </c>
      <c r="F48" s="1109"/>
      <c r="G48" s="1049"/>
      <c r="J48" s="1"/>
    </row>
    <row r="49" spans="1:7">
      <c r="A49" s="1054" t="s">
        <v>1504</v>
      </c>
      <c r="B49" s="1055" t="s">
        <v>1505</v>
      </c>
      <c r="C49" s="1056"/>
      <c r="D49" s="1056">
        <v>2</v>
      </c>
      <c r="E49" s="1056"/>
      <c r="F49" s="1112"/>
      <c r="G49" s="1057"/>
    </row>
    <row r="50" spans="1:7">
      <c r="A50" s="1058" t="s">
        <v>1506</v>
      </c>
      <c r="B50" s="238" t="s">
        <v>579</v>
      </c>
      <c r="C50" s="1048"/>
      <c r="D50" s="1048">
        <v>1</v>
      </c>
      <c r="E50" s="1048"/>
      <c r="F50" s="1109"/>
      <c r="G50" s="1049"/>
    </row>
    <row r="51" spans="1:7">
      <c r="A51" s="1058" t="s">
        <v>1507</v>
      </c>
      <c r="B51" s="1047" t="s">
        <v>581</v>
      </c>
      <c r="C51" s="1048"/>
      <c r="D51" s="1048">
        <v>1</v>
      </c>
      <c r="E51" s="1048"/>
      <c r="F51" s="1109"/>
      <c r="G51" s="1049"/>
    </row>
    <row r="52" spans="1:7">
      <c r="A52" s="1046" t="s">
        <v>1508</v>
      </c>
      <c r="B52" s="1047" t="s">
        <v>627</v>
      </c>
      <c r="C52" s="1048"/>
      <c r="D52" s="1048"/>
      <c r="E52" s="1048"/>
      <c r="F52" s="1109">
        <v>2</v>
      </c>
      <c r="G52" s="1049"/>
    </row>
    <row r="53" spans="1:7">
      <c r="A53" s="1130" t="s">
        <v>1509</v>
      </c>
      <c r="B53" s="1047" t="s">
        <v>1510</v>
      </c>
      <c r="C53" s="1048"/>
      <c r="D53" s="1048">
        <v>1</v>
      </c>
      <c r="E53" s="1048">
        <v>3</v>
      </c>
      <c r="F53" s="1109"/>
      <c r="G53" s="1049"/>
    </row>
    <row r="54" spans="1:7">
      <c r="A54" s="1130" t="s">
        <v>1511</v>
      </c>
      <c r="B54" s="1047" t="s">
        <v>1512</v>
      </c>
      <c r="C54" s="1048">
        <v>3</v>
      </c>
      <c r="D54" s="1048"/>
      <c r="E54" s="1048"/>
      <c r="F54" s="1109">
        <v>2</v>
      </c>
      <c r="G54" s="1049"/>
    </row>
    <row r="55" spans="1:7">
      <c r="A55" s="1131" t="s">
        <v>1513</v>
      </c>
      <c r="B55" s="1059" t="s">
        <v>865</v>
      </c>
      <c r="C55" s="1056"/>
      <c r="D55" s="1056">
        <v>1</v>
      </c>
      <c r="E55" s="1056"/>
      <c r="F55" s="1112">
        <v>2</v>
      </c>
      <c r="G55" s="1057"/>
    </row>
    <row r="56" spans="1:7">
      <c r="A56" s="1058" t="s">
        <v>1514</v>
      </c>
      <c r="B56" s="1047" t="s">
        <v>1515</v>
      </c>
      <c r="C56" s="1048"/>
      <c r="D56" s="1048">
        <v>0.5</v>
      </c>
      <c r="E56" s="1048"/>
      <c r="F56" s="1109">
        <v>1</v>
      </c>
      <c r="G56" s="1049"/>
    </row>
    <row r="57" spans="1:7">
      <c r="A57" s="1058" t="s">
        <v>1516</v>
      </c>
      <c r="B57" s="1047" t="s">
        <v>1517</v>
      </c>
      <c r="C57" s="1048"/>
      <c r="D57" s="1048">
        <v>0.5</v>
      </c>
      <c r="E57" s="1048"/>
      <c r="F57" s="1109">
        <v>1</v>
      </c>
      <c r="G57" s="1049"/>
    </row>
    <row r="58" spans="1:7">
      <c r="A58" s="1046" t="s">
        <v>1518</v>
      </c>
      <c r="B58" s="1047" t="s">
        <v>589</v>
      </c>
      <c r="C58" s="1048"/>
      <c r="D58" s="1048">
        <v>2</v>
      </c>
      <c r="E58" s="1048"/>
      <c r="F58" s="1109"/>
      <c r="G58" s="1049"/>
    </row>
    <row r="59" spans="1:7">
      <c r="A59" s="1130" t="s">
        <v>1519</v>
      </c>
      <c r="B59" s="1047" t="s">
        <v>1520</v>
      </c>
      <c r="C59" s="1048">
        <v>1</v>
      </c>
      <c r="D59" s="1048"/>
      <c r="E59" s="1048"/>
      <c r="F59" s="1109">
        <v>1</v>
      </c>
      <c r="G59" s="1049"/>
    </row>
    <row r="60" spans="1:7">
      <c r="A60" s="1130" t="s">
        <v>1521</v>
      </c>
      <c r="B60" s="1047" t="s">
        <v>1522</v>
      </c>
      <c r="C60" s="1048"/>
      <c r="D60" s="1048"/>
      <c r="E60" s="1048">
        <v>1</v>
      </c>
      <c r="F60" s="1109">
        <v>1</v>
      </c>
      <c r="G60" s="1049"/>
    </row>
    <row r="61" spans="1:7">
      <c r="A61" s="1130" t="s">
        <v>1523</v>
      </c>
      <c r="B61" s="1047" t="s">
        <v>561</v>
      </c>
      <c r="C61" s="1048">
        <v>1</v>
      </c>
      <c r="D61" s="1048"/>
      <c r="E61" s="1048"/>
      <c r="F61" s="1109"/>
      <c r="G61" s="1049"/>
    </row>
    <row r="62" spans="1:7">
      <c r="A62" s="248" t="s">
        <v>1524</v>
      </c>
      <c r="B62" s="238" t="s">
        <v>655</v>
      </c>
      <c r="C62" s="1048"/>
      <c r="D62" s="1048"/>
      <c r="E62" s="1048"/>
      <c r="F62" s="1109"/>
      <c r="G62" s="1049">
        <v>6</v>
      </c>
    </row>
    <row r="63" spans="1:7" ht="15" customHeight="1" thickBot="1">
      <c r="A63" s="239" t="s">
        <v>1717</v>
      </c>
      <c r="B63" s="240"/>
      <c r="C63" s="1051">
        <f>C54+C59+C61</f>
        <v>5</v>
      </c>
      <c r="D63" s="1051">
        <f>D47+D48+D49+D53+D55+D58</f>
        <v>11</v>
      </c>
      <c r="E63" s="1051">
        <f>E47+E48+E53+E60</f>
        <v>8</v>
      </c>
      <c r="F63" s="1117">
        <f>F52+F54+F55+F59+F60</f>
        <v>8</v>
      </c>
      <c r="G63" s="1052">
        <f>SUM(G47:G62)</f>
        <v>6</v>
      </c>
    </row>
    <row r="64" spans="1:7" ht="26.1" customHeight="1" thickBot="1">
      <c r="A64" s="1012" t="s">
        <v>1718</v>
      </c>
      <c r="B64" s="1013"/>
      <c r="C64" s="1036">
        <f>C45+C63</f>
        <v>9.5</v>
      </c>
      <c r="D64" s="1036">
        <f>D45+D63</f>
        <v>17.5</v>
      </c>
      <c r="E64" s="1036">
        <f>E45+E63</f>
        <v>14.5</v>
      </c>
      <c r="F64" s="1132">
        <f>F45+F63</f>
        <v>13</v>
      </c>
      <c r="G64" s="1037">
        <f>G45+G63</f>
        <v>10</v>
      </c>
    </row>
    <row r="65" spans="1:11" ht="15.9" customHeight="1">
      <c r="A65" s="3"/>
      <c r="C65" s="526"/>
      <c r="D65" s="526"/>
      <c r="H65" s="988"/>
      <c r="I65" s="988"/>
      <c r="J65" s="988"/>
      <c r="K65" s="988"/>
    </row>
    <row r="66" spans="1:11">
      <c r="D66" s="1175"/>
    </row>
    <row r="67" spans="1:11" ht="16.2">
      <c r="A67" s="984" t="s">
        <v>1707</v>
      </c>
      <c r="B67" s="2"/>
      <c r="C67" s="513" t="s">
        <v>1</v>
      </c>
      <c r="D67" s="985"/>
    </row>
    <row r="69" spans="1:11" ht="36" customHeight="1">
      <c r="A69" s="516" t="s">
        <v>1708</v>
      </c>
      <c r="B69" s="987"/>
      <c r="C69" s="517" t="s">
        <v>282</v>
      </c>
      <c r="D69" s="989"/>
    </row>
    <row r="70" spans="1:11">
      <c r="A70" s="522" t="s">
        <v>1642</v>
      </c>
      <c r="B70" s="986"/>
      <c r="C70" s="517" t="s">
        <v>406</v>
      </c>
      <c r="D70" s="989"/>
    </row>
    <row r="71" spans="1:11" ht="15" thickBot="1"/>
    <row r="72" spans="1:11" ht="15" thickBot="1">
      <c r="A72" s="1162" t="s">
        <v>1631</v>
      </c>
      <c r="B72" s="1013"/>
      <c r="C72" s="1013"/>
      <c r="D72" s="1014"/>
    </row>
    <row r="73" spans="1:11" ht="58.2" thickBot="1">
      <c r="A73" s="1163" t="s">
        <v>1722</v>
      </c>
      <c r="B73" s="1164" t="s">
        <v>1723</v>
      </c>
      <c r="C73" s="1164" t="s">
        <v>1724</v>
      </c>
      <c r="D73" s="1165" t="s">
        <v>1725</v>
      </c>
    </row>
    <row r="74" spans="1:11">
      <c r="A74" s="250" t="s">
        <v>1450</v>
      </c>
      <c r="B74" s="1166" t="s">
        <v>1726</v>
      </c>
      <c r="C74" s="251" t="s">
        <v>1632</v>
      </c>
      <c r="D74" s="1167">
        <v>4</v>
      </c>
    </row>
    <row r="75" spans="1:11">
      <c r="A75" s="252" t="s">
        <v>1451</v>
      </c>
      <c r="B75" s="1168" t="s">
        <v>1727</v>
      </c>
      <c r="C75" s="253" t="s">
        <v>1633</v>
      </c>
      <c r="D75" s="1169">
        <v>8</v>
      </c>
    </row>
    <row r="76" spans="1:11">
      <c r="A76" s="252" t="s">
        <v>1452</v>
      </c>
      <c r="B76" s="1168" t="s">
        <v>1629</v>
      </c>
      <c r="C76" s="253" t="s">
        <v>1634</v>
      </c>
      <c r="D76" s="1169">
        <v>7</v>
      </c>
    </row>
    <row r="77" spans="1:11">
      <c r="A77" s="252" t="s">
        <v>1453</v>
      </c>
      <c r="B77" s="1168" t="s">
        <v>1630</v>
      </c>
      <c r="C77" s="253" t="s">
        <v>1635</v>
      </c>
      <c r="D77" s="1169">
        <v>5</v>
      </c>
    </row>
    <row r="78" spans="1:11" ht="15" thickBot="1">
      <c r="A78" s="254" t="s">
        <v>1454</v>
      </c>
      <c r="B78" s="255" t="s">
        <v>1636</v>
      </c>
      <c r="C78" s="256" t="s">
        <v>1637</v>
      </c>
      <c r="D78" s="1170">
        <v>6</v>
      </c>
    </row>
    <row r="79" spans="1:11" ht="15" thickBot="1"/>
    <row r="80" spans="1:11" ht="15" thickBot="1">
      <c r="A80" s="1162" t="s">
        <v>1638</v>
      </c>
      <c r="B80" s="1013"/>
      <c r="C80" s="1013"/>
      <c r="D80" s="1014"/>
    </row>
    <row r="81" spans="1:4" ht="58.2" thickBot="1">
      <c r="A81" s="1163" t="s">
        <v>1722</v>
      </c>
      <c r="B81" s="1164" t="s">
        <v>1723</v>
      </c>
      <c r="C81" s="1164" t="s">
        <v>1724</v>
      </c>
      <c r="D81" s="1165" t="s">
        <v>1725</v>
      </c>
    </row>
    <row r="82" spans="1:4">
      <c r="A82" s="250" t="s">
        <v>1490</v>
      </c>
      <c r="B82" s="1166" t="s">
        <v>1726</v>
      </c>
      <c r="C82" s="251" t="s">
        <v>1632</v>
      </c>
      <c r="D82" s="1167">
        <v>4</v>
      </c>
    </row>
    <row r="83" spans="1:4">
      <c r="A83" s="252" t="s">
        <v>1491</v>
      </c>
      <c r="B83" s="1168" t="s">
        <v>1727</v>
      </c>
      <c r="C83" s="253" t="s">
        <v>1633</v>
      </c>
      <c r="D83" s="1169">
        <v>8</v>
      </c>
    </row>
    <row r="84" spans="1:4">
      <c r="A84" s="1171" t="s">
        <v>1492</v>
      </c>
      <c r="B84" s="1168" t="s">
        <v>1629</v>
      </c>
      <c r="C84" s="253" t="s">
        <v>1634</v>
      </c>
      <c r="D84" s="1169">
        <v>8</v>
      </c>
    </row>
    <row r="85" spans="1:4">
      <c r="A85" s="1171" t="s">
        <v>1493</v>
      </c>
      <c r="B85" s="1168" t="s">
        <v>1630</v>
      </c>
      <c r="C85" s="257" t="s">
        <v>1635</v>
      </c>
      <c r="D85" s="1172">
        <v>5</v>
      </c>
    </row>
    <row r="86" spans="1:4" ht="15" thickBot="1">
      <c r="A86" s="1173" t="s">
        <v>1494</v>
      </c>
      <c r="B86" s="1174" t="s">
        <v>1636</v>
      </c>
      <c r="C86" s="256" t="s">
        <v>1639</v>
      </c>
      <c r="D86" s="1170">
        <v>5</v>
      </c>
    </row>
  </sheetData>
  <mergeCells count="10">
    <mergeCell ref="C67:D67"/>
    <mergeCell ref="A69:B69"/>
    <mergeCell ref="C69:D69"/>
    <mergeCell ref="A70:B70"/>
    <mergeCell ref="C70:D70"/>
    <mergeCell ref="C2:F2"/>
    <mergeCell ref="A4:B4"/>
    <mergeCell ref="C4:F4"/>
    <mergeCell ref="A5:B5"/>
    <mergeCell ref="C5:F5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888B2-A83B-4E05-A228-8102CDDCFF9C}">
  <dimension ref="A1:L86"/>
  <sheetViews>
    <sheetView topLeftCell="A60" workbookViewId="0">
      <selection activeCell="A66" sqref="A66:D88"/>
    </sheetView>
  </sheetViews>
  <sheetFormatPr baseColWidth="10" defaultColWidth="13.44140625" defaultRowHeight="14.4"/>
  <cols>
    <col min="1" max="1" width="20" customWidth="1"/>
    <col min="2" max="2" width="58.77734375" bestFit="1" customWidth="1"/>
    <col min="3" max="7" width="7.44140625" customWidth="1"/>
  </cols>
  <sheetData>
    <row r="1" spans="1:12">
      <c r="D1" s="511"/>
      <c r="E1" s="511"/>
      <c r="F1" s="511"/>
      <c r="G1" s="511"/>
      <c r="H1" s="511"/>
      <c r="I1" s="511"/>
      <c r="J1" s="511"/>
      <c r="K1" s="511"/>
      <c r="L1" s="511"/>
    </row>
    <row r="2" spans="1:12" s="2" customFormat="1" ht="16.2">
      <c r="A2" s="984" t="s">
        <v>1707</v>
      </c>
      <c r="C2" s="513" t="s">
        <v>1</v>
      </c>
      <c r="D2" s="985"/>
      <c r="E2" s="986"/>
      <c r="F2" s="986"/>
      <c r="G2" s="73"/>
      <c r="H2" s="73"/>
      <c r="I2" s="73"/>
      <c r="J2" s="73"/>
      <c r="K2" s="73"/>
      <c r="L2" s="73"/>
    </row>
    <row r="4" spans="1:12" ht="30.75" customHeight="1">
      <c r="A4" s="516" t="s">
        <v>1708</v>
      </c>
      <c r="B4" s="987"/>
      <c r="C4" s="517" t="s">
        <v>3</v>
      </c>
      <c r="D4" s="517"/>
      <c r="E4" s="517"/>
      <c r="F4" s="517"/>
      <c r="G4" s="988"/>
      <c r="H4" s="988"/>
      <c r="I4" s="988"/>
      <c r="J4" s="988"/>
      <c r="K4" s="988"/>
    </row>
    <row r="5" spans="1:12" ht="15.9" customHeight="1">
      <c r="A5" s="522" t="s">
        <v>1642</v>
      </c>
      <c r="B5" s="986"/>
      <c r="C5" s="517" t="s">
        <v>773</v>
      </c>
      <c r="D5" s="517"/>
      <c r="E5" s="1065"/>
      <c r="F5" s="1065"/>
      <c r="G5" s="988"/>
      <c r="H5" s="988"/>
      <c r="I5" s="988"/>
      <c r="J5" s="988"/>
      <c r="K5" s="988"/>
    </row>
    <row r="6" spans="1:12" ht="12.9" customHeight="1">
      <c r="A6" s="525"/>
      <c r="C6" s="526"/>
      <c r="D6" s="526"/>
      <c r="H6" s="988"/>
      <c r="I6" s="988"/>
      <c r="J6" s="988"/>
      <c r="K6" s="988"/>
    </row>
    <row r="7" spans="1:12" ht="15.9" customHeight="1">
      <c r="A7" s="991" t="s">
        <v>407</v>
      </c>
      <c r="B7" s="992"/>
      <c r="C7" s="526"/>
      <c r="D7" s="526"/>
      <c r="H7" s="988"/>
      <c r="I7" s="988"/>
      <c r="J7" s="988"/>
      <c r="K7" s="988"/>
    </row>
    <row r="8" spans="1:12" ht="15" thickBot="1"/>
    <row r="9" spans="1:12" ht="42.9" customHeight="1" thickBot="1">
      <c r="A9" s="993" t="s">
        <v>1710</v>
      </c>
      <c r="B9" s="1066" t="s">
        <v>1711</v>
      </c>
      <c r="C9" s="995" t="s">
        <v>1450</v>
      </c>
      <c r="D9" s="995" t="s">
        <v>1451</v>
      </c>
      <c r="E9" s="995" t="s">
        <v>1452</v>
      </c>
      <c r="F9" s="995" t="s">
        <v>1453</v>
      </c>
      <c r="G9" s="996" t="s">
        <v>1454</v>
      </c>
    </row>
    <row r="10" spans="1:12" ht="24" customHeight="1" thickBot="1">
      <c r="A10" s="1012" t="s">
        <v>1713</v>
      </c>
      <c r="B10" s="1013"/>
      <c r="C10" s="1067"/>
      <c r="D10" s="1067"/>
      <c r="E10" s="1067"/>
      <c r="F10" s="1067"/>
      <c r="G10" s="1068"/>
    </row>
    <row r="11" spans="1:12">
      <c r="A11" s="1015" t="s">
        <v>1455</v>
      </c>
      <c r="B11" s="1069" t="s">
        <v>1456</v>
      </c>
      <c r="C11" s="1017">
        <v>2.5</v>
      </c>
      <c r="D11" s="1017">
        <v>4</v>
      </c>
      <c r="E11" s="1017">
        <v>3.5</v>
      </c>
      <c r="F11" s="1017">
        <v>2.5</v>
      </c>
      <c r="G11" s="1018"/>
      <c r="H11" s="1070"/>
    </row>
    <row r="12" spans="1:12">
      <c r="A12" s="230" t="s">
        <v>1525</v>
      </c>
      <c r="B12" s="1071" t="s">
        <v>791</v>
      </c>
      <c r="C12" s="1003"/>
      <c r="D12" s="1003"/>
      <c r="E12" s="1003"/>
      <c r="F12" s="1003"/>
      <c r="G12" s="1004">
        <v>3</v>
      </c>
      <c r="H12" s="1070"/>
    </row>
    <row r="13" spans="1:12">
      <c r="A13" s="1000" t="s">
        <v>837</v>
      </c>
      <c r="B13" s="1071" t="s">
        <v>837</v>
      </c>
      <c r="C13" s="1003">
        <v>0</v>
      </c>
      <c r="D13" s="1003">
        <v>0</v>
      </c>
      <c r="E13" s="1003">
        <v>0</v>
      </c>
      <c r="F13" s="1003">
        <v>0</v>
      </c>
      <c r="G13" s="1004">
        <v>0</v>
      </c>
      <c r="H13" s="1070"/>
    </row>
    <row r="14" spans="1:12" ht="15.9" customHeight="1" thickBot="1">
      <c r="A14" s="231" t="s">
        <v>1715</v>
      </c>
      <c r="C14" s="1009">
        <f>SUM(C11:C13)</f>
        <v>2.5</v>
      </c>
      <c r="D14" s="1009">
        <f>SUM(D11:D13)</f>
        <v>4</v>
      </c>
      <c r="E14" s="1009">
        <f>SUM(E11:E13)</f>
        <v>3.5</v>
      </c>
      <c r="F14" s="1009">
        <f>SUM(F11:F13)</f>
        <v>2.5</v>
      </c>
      <c r="G14" s="1010">
        <f>SUM(G11:G13)</f>
        <v>3</v>
      </c>
      <c r="H14" s="1070"/>
      <c r="I14" s="1011"/>
      <c r="J14" s="1011"/>
    </row>
    <row r="15" spans="1:12" ht="27" customHeight="1" thickBot="1">
      <c r="A15" s="1012" t="s">
        <v>1716</v>
      </c>
      <c r="B15" s="1072"/>
      <c r="C15" s="1067"/>
      <c r="D15" s="1067"/>
      <c r="E15" s="1067"/>
      <c r="F15" s="1067"/>
      <c r="G15" s="1068"/>
      <c r="H15" s="1070"/>
    </row>
    <row r="16" spans="1:12" ht="13.95" customHeight="1">
      <c r="A16" s="1073" t="s">
        <v>1458</v>
      </c>
      <c r="B16" s="1074" t="s">
        <v>1459</v>
      </c>
      <c r="C16" s="1001"/>
      <c r="D16" s="1001">
        <v>2</v>
      </c>
      <c r="E16" s="1001">
        <v>1</v>
      </c>
      <c r="F16" s="1001"/>
      <c r="G16" s="1002"/>
      <c r="H16" s="1070"/>
    </row>
    <row r="17" spans="1:8">
      <c r="A17" s="1000" t="s">
        <v>1460</v>
      </c>
      <c r="B17" s="1071" t="s">
        <v>1461</v>
      </c>
      <c r="C17" s="1003"/>
      <c r="D17" s="1003">
        <v>2</v>
      </c>
      <c r="E17" s="1003">
        <v>1</v>
      </c>
      <c r="F17" s="1003"/>
      <c r="G17" s="1004"/>
      <c r="H17" s="1070"/>
    </row>
    <row r="18" spans="1:8">
      <c r="A18" s="1025" t="s">
        <v>1462</v>
      </c>
      <c r="B18" s="1075" t="s">
        <v>430</v>
      </c>
      <c r="C18" s="1003">
        <v>2</v>
      </c>
      <c r="D18" s="1003"/>
      <c r="E18" s="1003"/>
      <c r="F18" s="1003"/>
      <c r="G18" s="1004"/>
      <c r="H18" s="1070"/>
    </row>
    <row r="19" spans="1:8">
      <c r="A19" s="1000" t="s">
        <v>1463</v>
      </c>
      <c r="B19" s="1075" t="s">
        <v>1464</v>
      </c>
      <c r="C19" s="1003"/>
      <c r="D19" s="1003">
        <v>1</v>
      </c>
      <c r="E19" s="1003"/>
      <c r="F19" s="1003">
        <v>1</v>
      </c>
      <c r="G19" s="1004"/>
      <c r="H19" s="1070"/>
    </row>
    <row r="20" spans="1:8">
      <c r="A20" s="1000" t="s">
        <v>1465</v>
      </c>
      <c r="B20" s="1075" t="s">
        <v>1466</v>
      </c>
      <c r="C20" s="1003"/>
      <c r="D20" s="1003">
        <v>1</v>
      </c>
      <c r="E20" s="1003">
        <v>2</v>
      </c>
      <c r="F20" s="1003"/>
      <c r="G20" s="1004"/>
      <c r="H20" s="1070"/>
    </row>
    <row r="21" spans="1:8">
      <c r="A21" s="1076" t="s">
        <v>1467</v>
      </c>
      <c r="B21" s="1077" t="s">
        <v>1468</v>
      </c>
      <c r="C21" s="1078"/>
      <c r="D21" s="1078">
        <v>2</v>
      </c>
      <c r="E21" s="1078">
        <v>2.5</v>
      </c>
      <c r="F21" s="1078"/>
      <c r="G21" s="1079"/>
      <c r="H21" s="1070"/>
    </row>
    <row r="22" spans="1:8">
      <c r="A22" s="1023" t="s">
        <v>1469</v>
      </c>
      <c r="B22" s="1133" t="s">
        <v>1470</v>
      </c>
      <c r="C22" s="1003"/>
      <c r="D22" s="1003">
        <v>1</v>
      </c>
      <c r="E22" s="1080">
        <v>1.25</v>
      </c>
      <c r="F22" s="1003"/>
      <c r="G22" s="1004"/>
      <c r="H22" s="1070"/>
    </row>
    <row r="23" spans="1:8">
      <c r="A23" s="1023" t="s">
        <v>1471</v>
      </c>
      <c r="B23" s="1133" t="s">
        <v>1472</v>
      </c>
      <c r="C23" s="1003"/>
      <c r="D23" s="1003">
        <v>1</v>
      </c>
      <c r="E23" s="1080">
        <v>1.25</v>
      </c>
      <c r="F23" s="1003"/>
      <c r="G23" s="1004"/>
      <c r="H23" s="1070"/>
    </row>
    <row r="24" spans="1:8">
      <c r="A24" s="1025" t="s">
        <v>1473</v>
      </c>
      <c r="B24" s="1075" t="s">
        <v>516</v>
      </c>
      <c r="C24" s="1003"/>
      <c r="D24" s="1003"/>
      <c r="E24" s="1003"/>
      <c r="F24" s="1003">
        <v>1</v>
      </c>
      <c r="G24" s="1004"/>
      <c r="H24" s="1070"/>
    </row>
    <row r="25" spans="1:8">
      <c r="A25" s="1025" t="s">
        <v>1474</v>
      </c>
      <c r="B25" s="1075" t="s">
        <v>785</v>
      </c>
      <c r="C25" s="1003"/>
      <c r="D25" s="1003"/>
      <c r="E25" s="1003">
        <v>1</v>
      </c>
      <c r="F25" s="1003">
        <v>1</v>
      </c>
      <c r="G25" s="1004"/>
      <c r="H25" s="1070"/>
    </row>
    <row r="26" spans="1:8">
      <c r="A26" s="1081" t="s">
        <v>1475</v>
      </c>
      <c r="B26" s="1077" t="s">
        <v>1476</v>
      </c>
      <c r="C26" s="1078">
        <v>1</v>
      </c>
      <c r="D26" s="1078">
        <v>1</v>
      </c>
      <c r="E26" s="1078"/>
      <c r="F26" s="1078">
        <v>1</v>
      </c>
      <c r="G26" s="1079"/>
      <c r="H26" s="1070"/>
    </row>
    <row r="27" spans="1:8">
      <c r="A27" s="1023" t="s">
        <v>1477</v>
      </c>
      <c r="B27" s="1133" t="s">
        <v>1478</v>
      </c>
      <c r="C27" s="1080">
        <v>0.33</v>
      </c>
      <c r="D27" s="1080">
        <v>0.33</v>
      </c>
      <c r="E27" s="1080"/>
      <c r="F27" s="1080">
        <v>0.34</v>
      </c>
      <c r="G27" s="1082"/>
      <c r="H27" s="1070"/>
    </row>
    <row r="28" spans="1:8">
      <c r="A28" s="1023" t="s">
        <v>1479</v>
      </c>
      <c r="B28" s="1133" t="s">
        <v>1480</v>
      </c>
      <c r="C28" s="1080">
        <v>0.33</v>
      </c>
      <c r="D28" s="1080">
        <v>0.34</v>
      </c>
      <c r="E28" s="1080"/>
      <c r="F28" s="1080">
        <v>0.33</v>
      </c>
      <c r="G28" s="1082"/>
      <c r="H28" s="1070"/>
    </row>
    <row r="29" spans="1:8">
      <c r="A29" s="1023" t="s">
        <v>1481</v>
      </c>
      <c r="B29" s="1133" t="s">
        <v>1482</v>
      </c>
      <c r="C29" s="1080">
        <v>0.34</v>
      </c>
      <c r="D29" s="1080">
        <v>0.33</v>
      </c>
      <c r="E29" s="1080"/>
      <c r="F29" s="1080">
        <v>0.33</v>
      </c>
      <c r="G29" s="1082"/>
      <c r="H29" s="1070"/>
    </row>
    <row r="30" spans="1:8">
      <c r="A30" s="1000" t="s">
        <v>1483</v>
      </c>
      <c r="B30" s="1075" t="s">
        <v>1484</v>
      </c>
      <c r="C30" s="1003"/>
      <c r="D30" s="1003">
        <v>0.5</v>
      </c>
      <c r="E30" s="1003">
        <v>0.5</v>
      </c>
      <c r="F30" s="1003"/>
      <c r="G30" s="1004"/>
      <c r="H30" s="1070"/>
    </row>
    <row r="31" spans="1:8">
      <c r="A31" s="1000" t="s">
        <v>1485</v>
      </c>
      <c r="B31" s="1075" t="s">
        <v>1486</v>
      </c>
      <c r="C31" s="1003">
        <v>1</v>
      </c>
      <c r="D31" s="1003">
        <v>0.5</v>
      </c>
      <c r="E31" s="1003"/>
      <c r="F31" s="1003"/>
      <c r="G31" s="1004">
        <v>0.5</v>
      </c>
      <c r="H31" s="1070"/>
    </row>
    <row r="32" spans="1:8">
      <c r="A32" s="1025" t="s">
        <v>1487</v>
      </c>
      <c r="B32" s="1075" t="s">
        <v>1488</v>
      </c>
      <c r="C32" s="1134">
        <v>0.2</v>
      </c>
      <c r="D32" s="1135">
        <v>0.2</v>
      </c>
      <c r="E32" s="1135">
        <v>0.2</v>
      </c>
      <c r="F32" s="1135">
        <v>0.2</v>
      </c>
      <c r="G32" s="1136">
        <v>0.2</v>
      </c>
      <c r="H32" s="1070"/>
    </row>
    <row r="33" spans="1:11" ht="15" thickBot="1">
      <c r="A33" s="235" t="s">
        <v>1526</v>
      </c>
      <c r="B33" s="241" t="s">
        <v>795</v>
      </c>
      <c r="C33" s="1063"/>
      <c r="D33" s="1063"/>
      <c r="E33" s="1063"/>
      <c r="F33" s="1063"/>
      <c r="G33" s="1064">
        <v>4.5</v>
      </c>
      <c r="H33" s="1070"/>
    </row>
    <row r="34" spans="1:11" ht="15" customHeight="1" thickBot="1">
      <c r="A34" s="236" t="s">
        <v>1717</v>
      </c>
      <c r="B34" s="242"/>
      <c r="C34" s="1034">
        <f>C18+C26+C31+C32</f>
        <v>4.2</v>
      </c>
      <c r="D34" s="1034">
        <f>D16+D17+D19+D20+D21+D26+D30+D31+D32</f>
        <v>10.199999999999999</v>
      </c>
      <c r="E34" s="1034">
        <f>E16+E17+E20+E21+E25+E30+E32</f>
        <v>8.1999999999999993</v>
      </c>
      <c r="F34" s="1034">
        <f>F19+F24+F25+F26+F32</f>
        <v>4.2</v>
      </c>
      <c r="G34" s="1035">
        <f>G31+G32+G33</f>
        <v>5.2</v>
      </c>
      <c r="H34" s="1070"/>
    </row>
    <row r="35" spans="1:11" ht="26.1" customHeight="1" thickBot="1">
      <c r="A35" s="1012" t="s">
        <v>1718</v>
      </c>
      <c r="B35" s="1085"/>
      <c r="C35" s="1086">
        <f>C14+C34</f>
        <v>6.7</v>
      </c>
      <c r="D35" s="1086">
        <f>D14+D34</f>
        <v>14.2</v>
      </c>
      <c r="E35" s="1086">
        <f>E14+E34</f>
        <v>11.7</v>
      </c>
      <c r="F35" s="1086">
        <f>F14+F34</f>
        <v>6.7</v>
      </c>
      <c r="G35" s="1087">
        <f>G14+G34</f>
        <v>8.1999999999999993</v>
      </c>
      <c r="H35" s="1070"/>
    </row>
    <row r="36" spans="1:11">
      <c r="H36" s="1070"/>
    </row>
    <row r="37" spans="1:11" ht="15.9" customHeight="1">
      <c r="A37" s="991" t="s">
        <v>543</v>
      </c>
      <c r="B37" s="992"/>
      <c r="C37" s="526"/>
      <c r="D37" s="526"/>
      <c r="H37" s="988"/>
      <c r="I37" s="988"/>
      <c r="J37" s="988"/>
      <c r="K37" s="988"/>
    </row>
    <row r="38" spans="1:11" ht="15" thickBot="1"/>
    <row r="39" spans="1:11" ht="42.9" customHeight="1" thickBot="1">
      <c r="A39" s="1125" t="s">
        <v>1710</v>
      </c>
      <c r="B39" s="1126" t="s">
        <v>1711</v>
      </c>
      <c r="C39" s="995" t="s">
        <v>1490</v>
      </c>
      <c r="D39" s="995" t="s">
        <v>1491</v>
      </c>
      <c r="E39" s="995" t="s">
        <v>1492</v>
      </c>
      <c r="F39" s="995" t="s">
        <v>1493</v>
      </c>
      <c r="G39" s="996" t="s">
        <v>1494</v>
      </c>
    </row>
    <row r="40" spans="1:11" ht="24" customHeight="1" thickBot="1">
      <c r="A40" s="1012" t="s">
        <v>1713</v>
      </c>
      <c r="B40" s="1014"/>
      <c r="C40" s="1093"/>
      <c r="D40" s="1067"/>
      <c r="E40" s="1067"/>
      <c r="F40" s="1067"/>
      <c r="G40" s="1068"/>
    </row>
    <row r="41" spans="1:11">
      <c r="A41" s="1096" t="s">
        <v>1495</v>
      </c>
      <c r="B41" s="1096" t="s">
        <v>1496</v>
      </c>
      <c r="C41" s="1017">
        <v>1</v>
      </c>
      <c r="D41" s="1017">
        <v>1.5</v>
      </c>
      <c r="E41" s="1017">
        <v>2</v>
      </c>
      <c r="F41" s="1017">
        <v>1.5</v>
      </c>
      <c r="G41" s="1017"/>
    </row>
    <row r="42" spans="1:11">
      <c r="A42" s="232" t="s">
        <v>1527</v>
      </c>
      <c r="B42" s="1024" t="s">
        <v>806</v>
      </c>
      <c r="C42" s="1003"/>
      <c r="D42" s="1003"/>
      <c r="E42" s="1003"/>
      <c r="F42" s="1003"/>
      <c r="G42" s="1003">
        <v>1.5</v>
      </c>
    </row>
    <row r="43" spans="1:11">
      <c r="A43" s="1024" t="s">
        <v>837</v>
      </c>
      <c r="B43" s="232" t="s">
        <v>837</v>
      </c>
      <c r="C43" s="1003">
        <v>0.5</v>
      </c>
      <c r="D43" s="1003">
        <v>1</v>
      </c>
      <c r="E43" s="1003">
        <v>0.5</v>
      </c>
      <c r="F43" s="1003">
        <v>0.5</v>
      </c>
      <c r="G43" s="1003">
        <v>0.5</v>
      </c>
    </row>
    <row r="44" spans="1:11" ht="15" thickBot="1">
      <c r="A44" s="1024" t="s">
        <v>1498</v>
      </c>
      <c r="B44" s="1024" t="s">
        <v>1499</v>
      </c>
      <c r="C44" s="1003">
        <v>3</v>
      </c>
      <c r="D44" s="1003">
        <v>4</v>
      </c>
      <c r="E44" s="1003">
        <v>4</v>
      </c>
      <c r="F44" s="1003">
        <v>3</v>
      </c>
      <c r="G44" s="1003">
        <v>2</v>
      </c>
    </row>
    <row r="45" spans="1:11" ht="15.9" customHeight="1" thickBot="1">
      <c r="A45" s="247" t="s">
        <v>1715</v>
      </c>
      <c r="B45" s="1098"/>
      <c r="C45" s="1099">
        <f>SUM(C41:C44)</f>
        <v>4.5</v>
      </c>
      <c r="D45" s="1100">
        <f>SUM(D41:D44)</f>
        <v>6.5</v>
      </c>
      <c r="E45" s="1100">
        <f>SUM(E41:E44)</f>
        <v>6.5</v>
      </c>
      <c r="F45" s="1100">
        <f>SUM(F41:F44)</f>
        <v>5</v>
      </c>
      <c r="G45" s="1127">
        <f>SUM(G41:G44)</f>
        <v>4</v>
      </c>
      <c r="H45" s="1053"/>
      <c r="I45" s="1053"/>
      <c r="J45" s="1053"/>
    </row>
    <row r="46" spans="1:11" ht="27" customHeight="1" thickBot="1">
      <c r="A46" s="1012" t="s">
        <v>1716</v>
      </c>
      <c r="B46" s="1013"/>
      <c r="C46" s="1013"/>
      <c r="D46" s="1013"/>
      <c r="E46" s="1013"/>
      <c r="F46" s="1013"/>
      <c r="G46" s="1014"/>
    </row>
    <row r="47" spans="1:11">
      <c r="A47" s="1128" t="s">
        <v>1500</v>
      </c>
      <c r="B47" s="1104" t="s">
        <v>1501</v>
      </c>
      <c r="C47" s="1105"/>
      <c r="D47" s="1105">
        <v>3</v>
      </c>
      <c r="E47" s="1105">
        <v>2</v>
      </c>
      <c r="F47" s="1106"/>
      <c r="G47" s="1129"/>
    </row>
    <row r="48" spans="1:11">
      <c r="A48" s="1046" t="s">
        <v>1502</v>
      </c>
      <c r="B48" s="1047" t="s">
        <v>1503</v>
      </c>
      <c r="C48" s="1048"/>
      <c r="D48" s="1048">
        <v>2</v>
      </c>
      <c r="E48" s="1048">
        <v>2</v>
      </c>
      <c r="F48" s="1109"/>
      <c r="G48" s="1049"/>
      <c r="J48" s="1"/>
    </row>
    <row r="49" spans="1:7">
      <c r="A49" s="1054" t="s">
        <v>1504</v>
      </c>
      <c r="B49" s="1055" t="s">
        <v>1505</v>
      </c>
      <c r="C49" s="1056"/>
      <c r="D49" s="1056">
        <v>2</v>
      </c>
      <c r="E49" s="1056"/>
      <c r="F49" s="1112"/>
      <c r="G49" s="1057"/>
    </row>
    <row r="50" spans="1:7">
      <c r="A50" s="1058" t="s">
        <v>1506</v>
      </c>
      <c r="B50" s="249" t="s">
        <v>579</v>
      </c>
      <c r="C50" s="1048"/>
      <c r="D50" s="1048">
        <v>1</v>
      </c>
      <c r="E50" s="1048"/>
      <c r="F50" s="1109"/>
      <c r="G50" s="1049"/>
    </row>
    <row r="51" spans="1:7">
      <c r="A51" s="1058" t="s">
        <v>1507</v>
      </c>
      <c r="B51" s="1137" t="s">
        <v>581</v>
      </c>
      <c r="C51" s="1048"/>
      <c r="D51" s="1048">
        <v>1</v>
      </c>
      <c r="E51" s="1048"/>
      <c r="F51" s="1109"/>
      <c r="G51" s="1049"/>
    </row>
    <row r="52" spans="1:7">
      <c r="A52" s="1046" t="s">
        <v>1508</v>
      </c>
      <c r="B52" s="1047" t="s">
        <v>627</v>
      </c>
      <c r="C52" s="1048"/>
      <c r="D52" s="1048"/>
      <c r="E52" s="1048"/>
      <c r="F52" s="1109">
        <v>2</v>
      </c>
      <c r="G52" s="1049"/>
    </row>
    <row r="53" spans="1:7">
      <c r="A53" s="1130" t="s">
        <v>1509</v>
      </c>
      <c r="B53" s="1047" t="s">
        <v>1510</v>
      </c>
      <c r="C53" s="1048"/>
      <c r="D53" s="1048">
        <v>1</v>
      </c>
      <c r="E53" s="1048">
        <v>3</v>
      </c>
      <c r="F53" s="1109"/>
      <c r="G53" s="1049"/>
    </row>
    <row r="54" spans="1:7">
      <c r="A54" s="1130" t="s">
        <v>1511</v>
      </c>
      <c r="B54" s="1047" t="s">
        <v>1512</v>
      </c>
      <c r="C54" s="1048">
        <v>3</v>
      </c>
      <c r="D54" s="1048"/>
      <c r="E54" s="1048"/>
      <c r="F54" s="1109">
        <v>2</v>
      </c>
      <c r="G54" s="1049"/>
    </row>
    <row r="55" spans="1:7">
      <c r="A55" s="1131" t="s">
        <v>1513</v>
      </c>
      <c r="B55" s="1059" t="s">
        <v>865</v>
      </c>
      <c r="C55" s="1056"/>
      <c r="D55" s="1056">
        <v>1</v>
      </c>
      <c r="E55" s="1056"/>
      <c r="F55" s="1112">
        <v>2</v>
      </c>
      <c r="G55" s="1057"/>
    </row>
    <row r="56" spans="1:7">
      <c r="A56" s="1058" t="s">
        <v>1514</v>
      </c>
      <c r="B56" s="1137" t="s">
        <v>1515</v>
      </c>
      <c r="C56" s="1048"/>
      <c r="D56" s="1048">
        <v>0.5</v>
      </c>
      <c r="E56" s="1048"/>
      <c r="F56" s="1109">
        <v>1</v>
      </c>
      <c r="G56" s="1049"/>
    </row>
    <row r="57" spans="1:7">
      <c r="A57" s="1058" t="s">
        <v>1516</v>
      </c>
      <c r="B57" s="1137" t="s">
        <v>1517</v>
      </c>
      <c r="C57" s="1048"/>
      <c r="D57" s="1048">
        <v>0.5</v>
      </c>
      <c r="E57" s="1048"/>
      <c r="F57" s="1109">
        <v>1</v>
      </c>
      <c r="G57" s="1049"/>
    </row>
    <row r="58" spans="1:7">
      <c r="A58" s="1046" t="s">
        <v>1518</v>
      </c>
      <c r="B58" s="1047" t="s">
        <v>589</v>
      </c>
      <c r="C58" s="1048"/>
      <c r="D58" s="1048">
        <v>2</v>
      </c>
      <c r="E58" s="1048"/>
      <c r="F58" s="1109"/>
      <c r="G58" s="1049"/>
    </row>
    <row r="59" spans="1:7">
      <c r="A59" s="1130" t="s">
        <v>1519</v>
      </c>
      <c r="B59" s="1047" t="s">
        <v>1520</v>
      </c>
      <c r="C59" s="1048">
        <v>1</v>
      </c>
      <c r="D59" s="1048"/>
      <c r="E59" s="1048"/>
      <c r="F59" s="1109">
        <v>1</v>
      </c>
      <c r="G59" s="1049"/>
    </row>
    <row r="60" spans="1:7">
      <c r="A60" s="1130" t="s">
        <v>1521</v>
      </c>
      <c r="B60" s="1047" t="s">
        <v>1522</v>
      </c>
      <c r="C60" s="1048"/>
      <c r="D60" s="1048"/>
      <c r="E60" s="1048">
        <v>1</v>
      </c>
      <c r="F60" s="1109">
        <v>1</v>
      </c>
      <c r="G60" s="1049"/>
    </row>
    <row r="61" spans="1:7">
      <c r="A61" s="1130" t="s">
        <v>1523</v>
      </c>
      <c r="B61" s="1047" t="s">
        <v>561</v>
      </c>
      <c r="C61" s="1048">
        <v>1</v>
      </c>
      <c r="D61" s="1048"/>
      <c r="E61" s="1048"/>
      <c r="F61" s="1109"/>
      <c r="G61" s="1049"/>
    </row>
    <row r="62" spans="1:7">
      <c r="A62" s="248" t="s">
        <v>1528</v>
      </c>
      <c r="B62" s="238" t="s">
        <v>808</v>
      </c>
      <c r="C62" s="1048"/>
      <c r="D62" s="1048"/>
      <c r="E62" s="1048"/>
      <c r="F62" s="1109"/>
      <c r="G62" s="1049">
        <v>6</v>
      </c>
    </row>
    <row r="63" spans="1:7" ht="15" customHeight="1" thickBot="1">
      <c r="A63" s="239" t="s">
        <v>1717</v>
      </c>
      <c r="B63" s="240"/>
      <c r="C63" s="1051">
        <f>C54+C59+C61</f>
        <v>5</v>
      </c>
      <c r="D63" s="1051">
        <f>D47+D48+D49+D53+D55+D58</f>
        <v>11</v>
      </c>
      <c r="E63" s="1051">
        <f>E47+E48+E53+E60</f>
        <v>8</v>
      </c>
      <c r="F63" s="1117">
        <f>F52+F54+F55+F59+F60</f>
        <v>8</v>
      </c>
      <c r="G63" s="1052">
        <f>SUM(G47:G62)</f>
        <v>6</v>
      </c>
    </row>
    <row r="64" spans="1:7" ht="26.1" customHeight="1" thickBot="1">
      <c r="A64" s="1012" t="s">
        <v>1718</v>
      </c>
      <c r="B64" s="1013"/>
      <c r="C64" s="1036">
        <f>C45+C63</f>
        <v>9.5</v>
      </c>
      <c r="D64" s="1036">
        <f>D45+D63</f>
        <v>17.5</v>
      </c>
      <c r="E64" s="1036">
        <f>E45+E63</f>
        <v>14.5</v>
      </c>
      <c r="F64" s="1132">
        <f>F45+F63</f>
        <v>13</v>
      </c>
      <c r="G64" s="1037">
        <f>G45+G63</f>
        <v>10</v>
      </c>
    </row>
    <row r="65" spans="1:11" ht="15.9" customHeight="1">
      <c r="A65" s="3"/>
      <c r="C65" s="526"/>
      <c r="D65" s="526"/>
      <c r="H65" s="988"/>
      <c r="I65" s="988"/>
      <c r="J65" s="988"/>
      <c r="K65" s="988"/>
    </row>
    <row r="66" spans="1:11">
      <c r="D66" s="1175"/>
    </row>
    <row r="67" spans="1:11" ht="16.2">
      <c r="A67" s="984" t="s">
        <v>1707</v>
      </c>
      <c r="B67" s="2"/>
      <c r="C67" s="513" t="s">
        <v>1</v>
      </c>
      <c r="D67" s="985"/>
    </row>
    <row r="69" spans="1:11" ht="48" customHeight="1">
      <c r="A69" s="516" t="s">
        <v>1708</v>
      </c>
      <c r="B69" s="987"/>
      <c r="C69" s="517" t="s">
        <v>3</v>
      </c>
      <c r="D69" s="989"/>
    </row>
    <row r="70" spans="1:11">
      <c r="A70" s="522" t="s">
        <v>1642</v>
      </c>
      <c r="B70" s="986"/>
      <c r="C70" s="517" t="s">
        <v>773</v>
      </c>
      <c r="D70" s="989"/>
    </row>
    <row r="71" spans="1:11" ht="15" thickBot="1"/>
    <row r="72" spans="1:11" ht="15" thickBot="1">
      <c r="A72" s="1162" t="s">
        <v>1631</v>
      </c>
      <c r="B72" s="1013"/>
      <c r="C72" s="1013"/>
      <c r="D72" s="1014"/>
    </row>
    <row r="73" spans="1:11" ht="58.2" thickBot="1">
      <c r="A73" s="1163" t="s">
        <v>1722</v>
      </c>
      <c r="B73" s="1164" t="s">
        <v>1723</v>
      </c>
      <c r="C73" s="1164" t="s">
        <v>1724</v>
      </c>
      <c r="D73" s="1165" t="s">
        <v>1725</v>
      </c>
    </row>
    <row r="74" spans="1:11">
      <c r="A74" s="250" t="s">
        <v>1450</v>
      </c>
      <c r="B74" s="1166" t="s">
        <v>1726</v>
      </c>
      <c r="C74" s="251" t="s">
        <v>1632</v>
      </c>
      <c r="D74" s="1167">
        <v>4</v>
      </c>
    </row>
    <row r="75" spans="1:11">
      <c r="A75" s="252" t="s">
        <v>1451</v>
      </c>
      <c r="B75" s="1168" t="s">
        <v>1727</v>
      </c>
      <c r="C75" s="253" t="s">
        <v>1633</v>
      </c>
      <c r="D75" s="1169">
        <v>8</v>
      </c>
    </row>
    <row r="76" spans="1:11">
      <c r="A76" s="252" t="s">
        <v>1452</v>
      </c>
      <c r="B76" s="1168" t="s">
        <v>1629</v>
      </c>
      <c r="C76" s="253" t="s">
        <v>1634</v>
      </c>
      <c r="D76" s="1169">
        <v>7</v>
      </c>
    </row>
    <row r="77" spans="1:11">
      <c r="A77" s="252" t="s">
        <v>1453</v>
      </c>
      <c r="B77" s="1168" t="s">
        <v>1630</v>
      </c>
      <c r="C77" s="253" t="s">
        <v>1635</v>
      </c>
      <c r="D77" s="1169">
        <v>5</v>
      </c>
    </row>
    <row r="78" spans="1:11" ht="15" thickBot="1">
      <c r="A78" s="254" t="s">
        <v>1454</v>
      </c>
      <c r="B78" s="255" t="s">
        <v>1636</v>
      </c>
      <c r="C78" s="256" t="s">
        <v>1637</v>
      </c>
      <c r="D78" s="1170">
        <v>6</v>
      </c>
    </row>
    <row r="79" spans="1:11" ht="15" thickBot="1"/>
    <row r="80" spans="1:11" ht="15" thickBot="1">
      <c r="A80" s="1162" t="s">
        <v>1638</v>
      </c>
      <c r="B80" s="1013"/>
      <c r="C80" s="1013"/>
      <c r="D80" s="1014"/>
    </row>
    <row r="81" spans="1:4" ht="58.2" thickBot="1">
      <c r="A81" s="1163" t="s">
        <v>1722</v>
      </c>
      <c r="B81" s="1164" t="s">
        <v>1723</v>
      </c>
      <c r="C81" s="1164" t="s">
        <v>1724</v>
      </c>
      <c r="D81" s="1165" t="s">
        <v>1725</v>
      </c>
    </row>
    <row r="82" spans="1:4">
      <c r="A82" s="250" t="s">
        <v>1490</v>
      </c>
      <c r="B82" s="1166" t="s">
        <v>1726</v>
      </c>
      <c r="C82" s="251" t="s">
        <v>1632</v>
      </c>
      <c r="D82" s="1167">
        <v>4</v>
      </c>
    </row>
    <row r="83" spans="1:4">
      <c r="A83" s="252" t="s">
        <v>1491</v>
      </c>
      <c r="B83" s="1168" t="s">
        <v>1727</v>
      </c>
      <c r="C83" s="253" t="s">
        <v>1633</v>
      </c>
      <c r="D83" s="1169">
        <v>8</v>
      </c>
    </row>
    <row r="84" spans="1:4">
      <c r="A84" s="1171" t="s">
        <v>1492</v>
      </c>
      <c r="B84" s="1168" t="s">
        <v>1629</v>
      </c>
      <c r="C84" s="253" t="s">
        <v>1634</v>
      </c>
      <c r="D84" s="1169">
        <v>8</v>
      </c>
    </row>
    <row r="85" spans="1:4">
      <c r="A85" s="1171" t="s">
        <v>1493</v>
      </c>
      <c r="B85" s="1168" t="s">
        <v>1630</v>
      </c>
      <c r="C85" s="257" t="s">
        <v>1635</v>
      </c>
      <c r="D85" s="1172">
        <v>5</v>
      </c>
    </row>
    <row r="86" spans="1:4" ht="15" thickBot="1">
      <c r="A86" s="1173" t="s">
        <v>1494</v>
      </c>
      <c r="B86" s="1174" t="s">
        <v>1636</v>
      </c>
      <c r="C86" s="256" t="s">
        <v>1639</v>
      </c>
      <c r="D86" s="1170">
        <v>5</v>
      </c>
    </row>
  </sheetData>
  <mergeCells count="10">
    <mergeCell ref="C67:D67"/>
    <mergeCell ref="A69:B69"/>
    <mergeCell ref="C69:D69"/>
    <mergeCell ref="A70:B70"/>
    <mergeCell ref="C70:D70"/>
    <mergeCell ref="C2:F2"/>
    <mergeCell ref="A4:B4"/>
    <mergeCell ref="C4:F4"/>
    <mergeCell ref="A5:B5"/>
    <mergeCell ref="C5:F5"/>
  </mergeCells>
  <pageMargins left="0.7" right="0.7" top="0.75" bottom="0.75" header="0.3" footer="0.3"/>
  <legacy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2E4DF-11D0-445E-9F18-40A8169D6424}">
  <dimension ref="A1:L85"/>
  <sheetViews>
    <sheetView topLeftCell="A59" workbookViewId="0">
      <selection activeCell="A66" sqref="A66:D87"/>
    </sheetView>
  </sheetViews>
  <sheetFormatPr baseColWidth="10" defaultColWidth="13.44140625" defaultRowHeight="14.4"/>
  <cols>
    <col min="1" max="1" width="20" customWidth="1"/>
    <col min="2" max="2" width="58.77734375" bestFit="1" customWidth="1"/>
    <col min="3" max="7" width="7.44140625" customWidth="1"/>
  </cols>
  <sheetData>
    <row r="1" spans="1:12">
      <c r="D1" s="511"/>
      <c r="E1" s="511"/>
      <c r="F1" s="511"/>
      <c r="G1" s="511"/>
      <c r="H1" s="511"/>
      <c r="I1" s="511"/>
      <c r="J1" s="511"/>
      <c r="K1" s="511"/>
      <c r="L1" s="511"/>
    </row>
    <row r="2" spans="1:12" s="2" customFormat="1" ht="16.2">
      <c r="A2" s="984" t="s">
        <v>1707</v>
      </c>
      <c r="C2" s="513" t="s">
        <v>1</v>
      </c>
      <c r="D2" s="985"/>
      <c r="E2" s="986"/>
      <c r="F2" s="986"/>
      <c r="G2" s="73"/>
      <c r="H2" s="73"/>
      <c r="I2" s="73"/>
      <c r="J2" s="73"/>
      <c r="K2" s="73"/>
      <c r="L2" s="73"/>
    </row>
    <row r="4" spans="1:12" ht="30.75" customHeight="1">
      <c r="A4" s="516" t="s">
        <v>1708</v>
      </c>
      <c r="B4" s="987"/>
      <c r="C4" s="517" t="s">
        <v>282</v>
      </c>
      <c r="D4" s="517"/>
      <c r="E4" s="517"/>
      <c r="F4" s="517"/>
      <c r="G4" s="988"/>
      <c r="H4" s="988"/>
      <c r="I4" s="988"/>
      <c r="J4" s="988"/>
      <c r="K4" s="988"/>
    </row>
    <row r="5" spans="1:12" ht="15.9" customHeight="1">
      <c r="A5" s="522" t="s">
        <v>1642</v>
      </c>
      <c r="B5" s="986"/>
      <c r="C5" s="517" t="s">
        <v>773</v>
      </c>
      <c r="D5" s="517"/>
      <c r="E5" s="1065"/>
      <c r="F5" s="1065"/>
      <c r="G5" s="988"/>
      <c r="H5" s="988"/>
      <c r="I5" s="988"/>
      <c r="J5" s="988"/>
      <c r="K5" s="988"/>
    </row>
    <row r="6" spans="1:12" ht="12.9" customHeight="1">
      <c r="A6" s="525"/>
      <c r="C6" s="526"/>
      <c r="D6" s="526"/>
      <c r="H6" s="988"/>
      <c r="I6" s="988"/>
      <c r="J6" s="988"/>
      <c r="K6" s="988"/>
    </row>
    <row r="7" spans="1:12" ht="15.9" customHeight="1">
      <c r="A7" s="991" t="s">
        <v>407</v>
      </c>
      <c r="B7" s="992"/>
      <c r="C7" s="526"/>
      <c r="D7" s="526"/>
      <c r="H7" s="988"/>
      <c r="I7" s="988"/>
      <c r="J7" s="988"/>
      <c r="K7" s="988"/>
    </row>
    <row r="8" spans="1:12" ht="15" thickBot="1"/>
    <row r="9" spans="1:12" ht="42.9" customHeight="1" thickBot="1">
      <c r="A9" s="993" t="s">
        <v>1710</v>
      </c>
      <c r="B9" s="1066" t="s">
        <v>1711</v>
      </c>
      <c r="C9" s="995" t="s">
        <v>1450</v>
      </c>
      <c r="D9" s="995" t="s">
        <v>1451</v>
      </c>
      <c r="E9" s="995" t="s">
        <v>1452</v>
      </c>
      <c r="F9" s="995" t="s">
        <v>1453</v>
      </c>
      <c r="G9" s="996" t="s">
        <v>1454</v>
      </c>
    </row>
    <row r="10" spans="1:12" ht="24" customHeight="1" thickBot="1">
      <c r="A10" s="1012" t="s">
        <v>1713</v>
      </c>
      <c r="B10" s="1013"/>
      <c r="C10" s="1067"/>
      <c r="D10" s="1067"/>
      <c r="E10" s="1067"/>
      <c r="F10" s="1067"/>
      <c r="G10" s="1068"/>
    </row>
    <row r="11" spans="1:12">
      <c r="A11" s="1015" t="s">
        <v>1455</v>
      </c>
      <c r="B11" s="1069" t="s">
        <v>1456</v>
      </c>
      <c r="C11" s="1017">
        <v>2.5</v>
      </c>
      <c r="D11" s="1017">
        <v>4</v>
      </c>
      <c r="E11" s="1017">
        <v>3.5</v>
      </c>
      <c r="F11" s="1017">
        <v>2.5</v>
      </c>
      <c r="G11" s="1018"/>
      <c r="H11" s="1070"/>
    </row>
    <row r="12" spans="1:12">
      <c r="A12" s="230" t="s">
        <v>1525</v>
      </c>
      <c r="B12" s="1071" t="s">
        <v>791</v>
      </c>
      <c r="C12" s="1003"/>
      <c r="D12" s="1003"/>
      <c r="E12" s="1003"/>
      <c r="F12" s="1003"/>
      <c r="G12" s="1004">
        <v>3</v>
      </c>
      <c r="H12" s="1070"/>
    </row>
    <row r="13" spans="1:12">
      <c r="A13" s="1000" t="s">
        <v>837</v>
      </c>
      <c r="B13" s="1071" t="s">
        <v>837</v>
      </c>
      <c r="C13" s="1003">
        <v>0</v>
      </c>
      <c r="D13" s="1003">
        <v>0</v>
      </c>
      <c r="E13" s="1003">
        <v>0</v>
      </c>
      <c r="F13" s="1003">
        <v>0</v>
      </c>
      <c r="G13" s="1004">
        <v>0</v>
      </c>
      <c r="H13" s="1070"/>
    </row>
    <row r="14" spans="1:12" ht="15.9" customHeight="1" thickBot="1">
      <c r="A14" s="231" t="s">
        <v>1715</v>
      </c>
      <c r="C14" s="1009">
        <f>SUM(C11:C13)</f>
        <v>2.5</v>
      </c>
      <c r="D14" s="1009">
        <f>SUM(D11:D13)</f>
        <v>4</v>
      </c>
      <c r="E14" s="1009">
        <f>SUM(E11:E13)</f>
        <v>3.5</v>
      </c>
      <c r="F14" s="1009">
        <f>SUM(F11:F13)</f>
        <v>2.5</v>
      </c>
      <c r="G14" s="1010">
        <f>SUM(G11:G13)</f>
        <v>3</v>
      </c>
      <c r="H14" s="1070"/>
      <c r="I14" s="1011"/>
      <c r="J14" s="1011"/>
    </row>
    <row r="15" spans="1:12" ht="27" customHeight="1" thickBot="1">
      <c r="A15" s="1012" t="s">
        <v>1716</v>
      </c>
      <c r="B15" s="1072"/>
      <c r="C15" s="1067"/>
      <c r="D15" s="1067"/>
      <c r="E15" s="1067"/>
      <c r="F15" s="1067"/>
      <c r="G15" s="1068"/>
      <c r="H15" s="1070"/>
    </row>
    <row r="16" spans="1:12" ht="13.95" customHeight="1">
      <c r="A16" s="1073" t="s">
        <v>1458</v>
      </c>
      <c r="B16" s="1074" t="s">
        <v>1459</v>
      </c>
      <c r="C16" s="1001"/>
      <c r="D16" s="1001">
        <v>2</v>
      </c>
      <c r="E16" s="1001">
        <v>1</v>
      </c>
      <c r="F16" s="1001"/>
      <c r="G16" s="1002"/>
      <c r="H16" s="1070"/>
    </row>
    <row r="17" spans="1:8">
      <c r="A17" s="1000" t="s">
        <v>1460</v>
      </c>
      <c r="B17" s="1071" t="s">
        <v>1461</v>
      </c>
      <c r="C17" s="1003"/>
      <c r="D17" s="1003">
        <v>2</v>
      </c>
      <c r="E17" s="1003">
        <v>1</v>
      </c>
      <c r="F17" s="1003"/>
      <c r="G17" s="1004"/>
      <c r="H17" s="1070"/>
    </row>
    <row r="18" spans="1:8">
      <c r="A18" s="1025" t="s">
        <v>1462</v>
      </c>
      <c r="B18" s="1075" t="s">
        <v>430</v>
      </c>
      <c r="C18" s="1003">
        <v>2</v>
      </c>
      <c r="D18" s="1003"/>
      <c r="E18" s="1003"/>
      <c r="F18" s="1003"/>
      <c r="G18" s="1004"/>
      <c r="H18" s="1070"/>
    </row>
    <row r="19" spans="1:8">
      <c r="A19" s="1000" t="s">
        <v>1463</v>
      </c>
      <c r="B19" s="1075" t="s">
        <v>1464</v>
      </c>
      <c r="C19" s="1003"/>
      <c r="D19" s="1003">
        <v>1</v>
      </c>
      <c r="E19" s="1003"/>
      <c r="F19" s="1003">
        <v>1</v>
      </c>
      <c r="G19" s="1004"/>
      <c r="H19" s="1070"/>
    </row>
    <row r="20" spans="1:8">
      <c r="A20" s="1000" t="s">
        <v>1465</v>
      </c>
      <c r="B20" s="1075" t="s">
        <v>1466</v>
      </c>
      <c r="C20" s="1003"/>
      <c r="D20" s="1003">
        <v>1</v>
      </c>
      <c r="E20" s="1003">
        <v>2</v>
      </c>
      <c r="F20" s="1003"/>
      <c r="G20" s="1004"/>
      <c r="H20" s="1070"/>
    </row>
    <row r="21" spans="1:8">
      <c r="A21" s="1076" t="s">
        <v>1467</v>
      </c>
      <c r="B21" s="1077" t="s">
        <v>1468</v>
      </c>
      <c r="C21" s="1078"/>
      <c r="D21" s="1078">
        <v>2</v>
      </c>
      <c r="E21" s="1078">
        <v>2.5</v>
      </c>
      <c r="F21" s="1078"/>
      <c r="G21" s="1079"/>
      <c r="H21" s="1070"/>
    </row>
    <row r="22" spans="1:8">
      <c r="A22" s="1023" t="s">
        <v>1469</v>
      </c>
      <c r="B22" s="1075" t="s">
        <v>1470</v>
      </c>
      <c r="C22" s="1003"/>
      <c r="D22" s="1003">
        <v>1</v>
      </c>
      <c r="E22" s="1080">
        <v>1.25</v>
      </c>
      <c r="F22" s="1003"/>
      <c r="G22" s="1004"/>
      <c r="H22" s="1070"/>
    </row>
    <row r="23" spans="1:8">
      <c r="A23" s="1023" t="s">
        <v>1471</v>
      </c>
      <c r="B23" s="1075" t="s">
        <v>1472</v>
      </c>
      <c r="C23" s="1003"/>
      <c r="D23" s="1003">
        <v>1</v>
      </c>
      <c r="E23" s="1080">
        <v>1.25</v>
      </c>
      <c r="F23" s="1003"/>
      <c r="G23" s="1004"/>
      <c r="H23" s="1070"/>
    </row>
    <row r="24" spans="1:8">
      <c r="A24" s="1025" t="s">
        <v>1473</v>
      </c>
      <c r="B24" s="1075" t="s">
        <v>516</v>
      </c>
      <c r="C24" s="1003"/>
      <c r="D24" s="1003"/>
      <c r="E24" s="1003"/>
      <c r="F24" s="1003">
        <v>1</v>
      </c>
      <c r="G24" s="1004"/>
      <c r="H24" s="1070"/>
    </row>
    <row r="25" spans="1:8">
      <c r="A25" s="1025" t="s">
        <v>1474</v>
      </c>
      <c r="B25" s="1075" t="s">
        <v>785</v>
      </c>
      <c r="C25" s="1003"/>
      <c r="D25" s="1003"/>
      <c r="E25" s="1003">
        <v>1</v>
      </c>
      <c r="F25" s="1003">
        <v>1</v>
      </c>
      <c r="G25" s="1004"/>
      <c r="H25" s="1070"/>
    </row>
    <row r="26" spans="1:8">
      <c r="A26" s="1081" t="s">
        <v>1475</v>
      </c>
      <c r="B26" s="1077" t="s">
        <v>1476</v>
      </c>
      <c r="C26" s="1078">
        <v>1</v>
      </c>
      <c r="D26" s="1078">
        <v>1</v>
      </c>
      <c r="E26" s="1078"/>
      <c r="F26" s="1078">
        <v>1</v>
      </c>
      <c r="G26" s="1079"/>
      <c r="H26" s="1070"/>
    </row>
    <row r="27" spans="1:8">
      <c r="A27" s="1023" t="s">
        <v>1477</v>
      </c>
      <c r="B27" s="1075" t="s">
        <v>1478</v>
      </c>
      <c r="C27" s="1080">
        <v>0.33</v>
      </c>
      <c r="D27" s="1080">
        <v>0.33</v>
      </c>
      <c r="E27" s="1080"/>
      <c r="F27" s="1080">
        <v>0.34</v>
      </c>
      <c r="G27" s="1082"/>
      <c r="H27" s="1070"/>
    </row>
    <row r="28" spans="1:8">
      <c r="A28" s="1023" t="s">
        <v>1479</v>
      </c>
      <c r="B28" s="1075" t="s">
        <v>1480</v>
      </c>
      <c r="C28" s="1080">
        <v>0.33</v>
      </c>
      <c r="D28" s="1080">
        <v>0.34</v>
      </c>
      <c r="E28" s="1080"/>
      <c r="F28" s="1080">
        <v>0.33</v>
      </c>
      <c r="G28" s="1082"/>
      <c r="H28" s="1070"/>
    </row>
    <row r="29" spans="1:8">
      <c r="A29" s="1023" t="s">
        <v>1481</v>
      </c>
      <c r="B29" s="1075" t="s">
        <v>1482</v>
      </c>
      <c r="C29" s="1080">
        <v>0.34</v>
      </c>
      <c r="D29" s="1080">
        <v>0.33</v>
      </c>
      <c r="E29" s="1080"/>
      <c r="F29" s="1080">
        <v>0.33</v>
      </c>
      <c r="G29" s="1082"/>
      <c r="H29" s="1070"/>
    </row>
    <row r="30" spans="1:8">
      <c r="A30" s="1000" t="s">
        <v>1483</v>
      </c>
      <c r="B30" s="1075" t="s">
        <v>1484</v>
      </c>
      <c r="C30" s="1003"/>
      <c r="D30" s="1003">
        <v>0.5</v>
      </c>
      <c r="E30" s="1003">
        <v>0.5</v>
      </c>
      <c r="F30" s="1003"/>
      <c r="G30" s="1004"/>
      <c r="H30" s="1070"/>
    </row>
    <row r="31" spans="1:8">
      <c r="A31" s="1000" t="s">
        <v>1485</v>
      </c>
      <c r="B31" s="1075" t="s">
        <v>1486</v>
      </c>
      <c r="C31" s="1003">
        <v>1</v>
      </c>
      <c r="D31" s="1003">
        <v>0.5</v>
      </c>
      <c r="E31" s="1003"/>
      <c r="F31" s="1003"/>
      <c r="G31" s="1004">
        <v>0.5</v>
      </c>
      <c r="H31" s="1070"/>
    </row>
    <row r="32" spans="1:8">
      <c r="A32" s="1025" t="s">
        <v>1487</v>
      </c>
      <c r="B32" s="1075" t="s">
        <v>1488</v>
      </c>
      <c r="C32" s="1134">
        <v>0.2</v>
      </c>
      <c r="D32" s="1135">
        <v>0.2</v>
      </c>
      <c r="E32" s="1135">
        <v>0.2</v>
      </c>
      <c r="F32" s="1135">
        <v>0.2</v>
      </c>
      <c r="G32" s="1136">
        <v>0.2</v>
      </c>
      <c r="H32" s="1070"/>
    </row>
    <row r="33" spans="1:11" ht="15" thickBot="1">
      <c r="A33" s="235" t="s">
        <v>1526</v>
      </c>
      <c r="B33" s="241" t="s">
        <v>795</v>
      </c>
      <c r="C33" s="1063"/>
      <c r="D33" s="1063"/>
      <c r="E33" s="1063"/>
      <c r="F33" s="1063"/>
      <c r="G33" s="1064">
        <v>4.5</v>
      </c>
      <c r="H33" s="1070"/>
    </row>
    <row r="34" spans="1:11" ht="15" customHeight="1" thickBot="1">
      <c r="A34" s="236" t="s">
        <v>1717</v>
      </c>
      <c r="B34" s="242"/>
      <c r="C34" s="1034">
        <f>C18+C26+C31+C32</f>
        <v>4.2</v>
      </c>
      <c r="D34" s="1034">
        <f>D16+D17+D19+D20+D21+D26+D30+D31+D32</f>
        <v>10.199999999999999</v>
      </c>
      <c r="E34" s="1034">
        <f>E16+E17+E20+E21+E25+E30+E32</f>
        <v>8.1999999999999993</v>
      </c>
      <c r="F34" s="1034">
        <f>F19+F24+F25+F26+F32</f>
        <v>4.2</v>
      </c>
      <c r="G34" s="1035">
        <f>G31+G32+G33</f>
        <v>5.2</v>
      </c>
      <c r="H34" s="1070"/>
    </row>
    <row r="35" spans="1:11" ht="26.1" customHeight="1" thickBot="1">
      <c r="A35" s="1012" t="s">
        <v>1718</v>
      </c>
      <c r="B35" s="1085"/>
      <c r="C35" s="1086">
        <f>C14+C34</f>
        <v>6.7</v>
      </c>
      <c r="D35" s="1086">
        <f>D14+D34</f>
        <v>14.2</v>
      </c>
      <c r="E35" s="1086">
        <f>E14+E34</f>
        <v>11.7</v>
      </c>
      <c r="F35" s="1086">
        <f>F14+F34</f>
        <v>6.7</v>
      </c>
      <c r="G35" s="1087">
        <f>G14+G34</f>
        <v>8.1999999999999993</v>
      </c>
      <c r="H35" s="1070"/>
    </row>
    <row r="36" spans="1:11">
      <c r="H36" s="1070"/>
    </row>
    <row r="37" spans="1:11" ht="15.9" customHeight="1">
      <c r="A37" s="991" t="s">
        <v>543</v>
      </c>
      <c r="B37" s="992"/>
      <c r="C37" s="526"/>
      <c r="D37" s="526"/>
      <c r="H37" s="988"/>
      <c r="I37" s="988"/>
      <c r="J37" s="988"/>
      <c r="K37" s="988"/>
    </row>
    <row r="38" spans="1:11" ht="15" thickBot="1"/>
    <row r="39" spans="1:11" ht="42.9" customHeight="1" thickBot="1">
      <c r="A39" s="1125" t="s">
        <v>1710</v>
      </c>
      <c r="B39" s="1126" t="s">
        <v>1711</v>
      </c>
      <c r="C39" s="995" t="s">
        <v>1490</v>
      </c>
      <c r="D39" s="995" t="s">
        <v>1491</v>
      </c>
      <c r="E39" s="995" t="s">
        <v>1492</v>
      </c>
      <c r="F39" s="995" t="s">
        <v>1493</v>
      </c>
      <c r="G39" s="996" t="s">
        <v>1494</v>
      </c>
    </row>
    <row r="40" spans="1:11" ht="24" customHeight="1" thickBot="1">
      <c r="A40" s="1012" t="s">
        <v>1713</v>
      </c>
      <c r="B40" s="1014"/>
      <c r="C40" s="1093"/>
      <c r="D40" s="1067"/>
      <c r="E40" s="1067"/>
      <c r="F40" s="1067"/>
      <c r="G40" s="1068"/>
    </row>
    <row r="41" spans="1:11">
      <c r="A41" s="1096" t="s">
        <v>1495</v>
      </c>
      <c r="B41" s="1096" t="s">
        <v>1496</v>
      </c>
      <c r="C41" s="1017">
        <v>1</v>
      </c>
      <c r="D41" s="1017">
        <v>1.5</v>
      </c>
      <c r="E41" s="1017">
        <v>2</v>
      </c>
      <c r="F41" s="1017">
        <v>1.5</v>
      </c>
      <c r="G41" s="1017"/>
    </row>
    <row r="42" spans="1:11">
      <c r="A42" s="232" t="s">
        <v>1527</v>
      </c>
      <c r="B42" s="1024" t="s">
        <v>806</v>
      </c>
      <c r="C42" s="1003"/>
      <c r="D42" s="1003"/>
      <c r="E42" s="1003"/>
      <c r="F42" s="1003"/>
      <c r="G42" s="1003">
        <v>1.5</v>
      </c>
    </row>
    <row r="43" spans="1:11">
      <c r="A43" s="1024" t="s">
        <v>837</v>
      </c>
      <c r="B43" s="232" t="s">
        <v>837</v>
      </c>
      <c r="C43" s="1003">
        <v>0.5</v>
      </c>
      <c r="D43" s="1003">
        <v>1</v>
      </c>
      <c r="E43" s="1003">
        <v>0.5</v>
      </c>
      <c r="F43" s="1003">
        <v>0.5</v>
      </c>
      <c r="G43" s="1003">
        <v>0.5</v>
      </c>
    </row>
    <row r="44" spans="1:11" ht="15" thickBot="1">
      <c r="A44" s="1024" t="s">
        <v>1498</v>
      </c>
      <c r="B44" s="1024" t="s">
        <v>1499</v>
      </c>
      <c r="C44" s="1003">
        <v>3</v>
      </c>
      <c r="D44" s="1003">
        <v>4</v>
      </c>
      <c r="E44" s="1003">
        <v>4</v>
      </c>
      <c r="F44" s="1003">
        <v>3</v>
      </c>
      <c r="G44" s="1003">
        <v>2</v>
      </c>
    </row>
    <row r="45" spans="1:11" ht="15.9" customHeight="1" thickBot="1">
      <c r="A45" s="247" t="s">
        <v>1715</v>
      </c>
      <c r="B45" s="1098"/>
      <c r="C45" s="1099">
        <f>SUM(C41:C44)</f>
        <v>4.5</v>
      </c>
      <c r="D45" s="1100">
        <f>SUM(D41:D44)</f>
        <v>6.5</v>
      </c>
      <c r="E45" s="1100">
        <f>SUM(E41:E44)</f>
        <v>6.5</v>
      </c>
      <c r="F45" s="1100">
        <f>SUM(F41:F44)</f>
        <v>5</v>
      </c>
      <c r="G45" s="1127">
        <f>SUM(G41:G44)</f>
        <v>4</v>
      </c>
      <c r="H45" s="1053"/>
      <c r="I45" s="1053"/>
      <c r="J45" s="1053"/>
    </row>
    <row r="46" spans="1:11" ht="27" customHeight="1" thickBot="1">
      <c r="A46" s="1012" t="s">
        <v>1716</v>
      </c>
      <c r="B46" s="1013"/>
      <c r="C46" s="1013"/>
      <c r="D46" s="1013"/>
      <c r="E46" s="1013"/>
      <c r="F46" s="1013"/>
      <c r="G46" s="1014"/>
    </row>
    <row r="47" spans="1:11">
      <c r="A47" s="1128" t="s">
        <v>1500</v>
      </c>
      <c r="B47" s="1104" t="s">
        <v>1501</v>
      </c>
      <c r="C47" s="1105"/>
      <c r="D47" s="1105">
        <v>3</v>
      </c>
      <c r="E47" s="1105">
        <v>2</v>
      </c>
      <c r="F47" s="1106"/>
      <c r="G47" s="1129"/>
    </row>
    <row r="48" spans="1:11">
      <c r="A48" s="1046" t="s">
        <v>1502</v>
      </c>
      <c r="B48" s="1047" t="s">
        <v>1503</v>
      </c>
      <c r="C48" s="1048"/>
      <c r="D48" s="1048">
        <v>2</v>
      </c>
      <c r="E48" s="1048">
        <v>2</v>
      </c>
      <c r="F48" s="1109"/>
      <c r="G48" s="1049"/>
      <c r="J48" s="1"/>
    </row>
    <row r="49" spans="1:7">
      <c r="A49" s="1054" t="s">
        <v>1504</v>
      </c>
      <c r="B49" s="1055" t="s">
        <v>1505</v>
      </c>
      <c r="C49" s="1056"/>
      <c r="D49" s="1056">
        <v>2</v>
      </c>
      <c r="E49" s="1056"/>
      <c r="F49" s="1112"/>
      <c r="G49" s="1057"/>
    </row>
    <row r="50" spans="1:7">
      <c r="A50" s="1058" t="s">
        <v>1506</v>
      </c>
      <c r="B50" s="238" t="s">
        <v>579</v>
      </c>
      <c r="C50" s="1048"/>
      <c r="D50" s="1048">
        <v>1</v>
      </c>
      <c r="E50" s="1048"/>
      <c r="F50" s="1109"/>
      <c r="G50" s="1049"/>
    </row>
    <row r="51" spans="1:7">
      <c r="A51" s="1058" t="s">
        <v>1507</v>
      </c>
      <c r="B51" s="1047" t="s">
        <v>581</v>
      </c>
      <c r="C51" s="1048"/>
      <c r="D51" s="1048">
        <v>1</v>
      </c>
      <c r="E51" s="1048"/>
      <c r="F51" s="1109"/>
      <c r="G51" s="1049"/>
    </row>
    <row r="52" spans="1:7">
      <c r="A52" s="1046" t="s">
        <v>1508</v>
      </c>
      <c r="B52" s="1047" t="s">
        <v>627</v>
      </c>
      <c r="C52" s="1048"/>
      <c r="D52" s="1048"/>
      <c r="E52" s="1048"/>
      <c r="F52" s="1109">
        <v>2</v>
      </c>
      <c r="G52" s="1049"/>
    </row>
    <row r="53" spans="1:7">
      <c r="A53" s="1130" t="s">
        <v>1509</v>
      </c>
      <c r="B53" s="1047" t="s">
        <v>1510</v>
      </c>
      <c r="C53" s="1048"/>
      <c r="D53" s="1048">
        <v>1</v>
      </c>
      <c r="E53" s="1048">
        <v>3</v>
      </c>
      <c r="F53" s="1109"/>
      <c r="G53" s="1049"/>
    </row>
    <row r="54" spans="1:7">
      <c r="A54" s="1130" t="s">
        <v>1511</v>
      </c>
      <c r="B54" s="1047" t="s">
        <v>1512</v>
      </c>
      <c r="C54" s="1048">
        <v>3</v>
      </c>
      <c r="D54" s="1048"/>
      <c r="E54" s="1048"/>
      <c r="F54" s="1109">
        <v>2</v>
      </c>
      <c r="G54" s="1049"/>
    </row>
    <row r="55" spans="1:7">
      <c r="A55" s="1131" t="s">
        <v>1513</v>
      </c>
      <c r="B55" s="1059" t="s">
        <v>865</v>
      </c>
      <c r="C55" s="1056"/>
      <c r="D55" s="1056">
        <v>1</v>
      </c>
      <c r="E55" s="1056"/>
      <c r="F55" s="1112">
        <v>2</v>
      </c>
      <c r="G55" s="1057"/>
    </row>
    <row r="56" spans="1:7">
      <c r="A56" s="1058" t="s">
        <v>1514</v>
      </c>
      <c r="B56" s="1047" t="s">
        <v>1515</v>
      </c>
      <c r="C56" s="1048"/>
      <c r="D56" s="1048">
        <v>0.5</v>
      </c>
      <c r="E56" s="1048"/>
      <c r="F56" s="1109">
        <v>1</v>
      </c>
      <c r="G56" s="1049"/>
    </row>
    <row r="57" spans="1:7">
      <c r="A57" s="1058" t="s">
        <v>1516</v>
      </c>
      <c r="B57" s="1047" t="s">
        <v>1517</v>
      </c>
      <c r="C57" s="1048"/>
      <c r="D57" s="1048">
        <v>0.5</v>
      </c>
      <c r="E57" s="1048"/>
      <c r="F57" s="1109">
        <v>1</v>
      </c>
      <c r="G57" s="1049"/>
    </row>
    <row r="58" spans="1:7">
      <c r="A58" s="1046" t="s">
        <v>1518</v>
      </c>
      <c r="B58" s="1047" t="s">
        <v>589</v>
      </c>
      <c r="C58" s="1048"/>
      <c r="D58" s="1048">
        <v>2</v>
      </c>
      <c r="E58" s="1048"/>
      <c r="F58" s="1109"/>
      <c r="G58" s="1049"/>
    </row>
    <row r="59" spans="1:7">
      <c r="A59" s="1130" t="s">
        <v>1519</v>
      </c>
      <c r="B59" s="1047" t="s">
        <v>1520</v>
      </c>
      <c r="C59" s="1048">
        <v>1</v>
      </c>
      <c r="D59" s="1048"/>
      <c r="E59" s="1048"/>
      <c r="F59" s="1109">
        <v>1</v>
      </c>
      <c r="G59" s="1049"/>
    </row>
    <row r="60" spans="1:7">
      <c r="A60" s="1130" t="s">
        <v>1521</v>
      </c>
      <c r="B60" s="1047" t="s">
        <v>1522</v>
      </c>
      <c r="C60" s="1048"/>
      <c r="D60" s="1048"/>
      <c r="E60" s="1048">
        <v>1</v>
      </c>
      <c r="F60" s="1109">
        <v>1</v>
      </c>
      <c r="G60" s="1049"/>
    </row>
    <row r="61" spans="1:7">
      <c r="A61" s="1130" t="s">
        <v>1523</v>
      </c>
      <c r="B61" s="1047" t="s">
        <v>561</v>
      </c>
      <c r="C61" s="1048">
        <v>1</v>
      </c>
      <c r="D61" s="1048"/>
      <c r="E61" s="1048"/>
      <c r="F61" s="1109"/>
      <c r="G61" s="1049"/>
    </row>
    <row r="62" spans="1:7">
      <c r="A62" s="248" t="s">
        <v>1528</v>
      </c>
      <c r="B62" s="238" t="s">
        <v>808</v>
      </c>
      <c r="C62" s="1048"/>
      <c r="D62" s="1048"/>
      <c r="E62" s="1048"/>
      <c r="F62" s="1109"/>
      <c r="G62" s="1049">
        <v>6</v>
      </c>
    </row>
    <row r="63" spans="1:7" ht="15" customHeight="1" thickBot="1">
      <c r="A63" s="239" t="s">
        <v>1717</v>
      </c>
      <c r="B63" s="240"/>
      <c r="C63" s="1051">
        <f>C54+C59+C61</f>
        <v>5</v>
      </c>
      <c r="D63" s="1051">
        <f>D47+D48+D49+D53+D55+D58</f>
        <v>11</v>
      </c>
      <c r="E63" s="1051">
        <f>E47+E48+E53+E60</f>
        <v>8</v>
      </c>
      <c r="F63" s="1117">
        <f>F52+F54+F55+F59+F60</f>
        <v>8</v>
      </c>
      <c r="G63" s="1052">
        <f>SUM(G47:G62)</f>
        <v>6</v>
      </c>
    </row>
    <row r="64" spans="1:7" ht="26.1" customHeight="1" thickBot="1">
      <c r="A64" s="1012" t="s">
        <v>1718</v>
      </c>
      <c r="B64" s="1013"/>
      <c r="C64" s="1036">
        <f>C45+C63</f>
        <v>9.5</v>
      </c>
      <c r="D64" s="1036">
        <f>D45+D63</f>
        <v>17.5</v>
      </c>
      <c r="E64" s="1036">
        <f>E45+E63</f>
        <v>14.5</v>
      </c>
      <c r="F64" s="1132">
        <f>F45+F63</f>
        <v>13</v>
      </c>
      <c r="G64" s="1037">
        <f>G45+G63</f>
        <v>10</v>
      </c>
    </row>
    <row r="65" spans="1:11" ht="15.9" customHeight="1">
      <c r="A65" s="3"/>
      <c r="C65" s="526"/>
      <c r="D65" s="526"/>
      <c r="H65" s="988"/>
      <c r="I65" s="988"/>
      <c r="J65" s="988"/>
      <c r="K65" s="988"/>
    </row>
    <row r="66" spans="1:11" ht="16.2">
      <c r="A66" s="984" t="s">
        <v>1707</v>
      </c>
      <c r="B66" s="2"/>
      <c r="C66" s="513" t="s">
        <v>1</v>
      </c>
      <c r="D66" s="985"/>
    </row>
    <row r="68" spans="1:11" ht="36.6" customHeight="1">
      <c r="A68" s="516" t="s">
        <v>1708</v>
      </c>
      <c r="B68" s="987"/>
      <c r="C68" s="517" t="s">
        <v>282</v>
      </c>
      <c r="D68" s="989"/>
    </row>
    <row r="69" spans="1:11">
      <c r="A69" s="522" t="s">
        <v>1642</v>
      </c>
      <c r="B69" s="986"/>
      <c r="C69" s="517" t="s">
        <v>773</v>
      </c>
      <c r="D69" s="989"/>
    </row>
    <row r="70" spans="1:11" ht="15" thickBot="1"/>
    <row r="71" spans="1:11" ht="15" thickBot="1">
      <c r="A71" s="1162" t="s">
        <v>1631</v>
      </c>
      <c r="B71" s="1013"/>
      <c r="C71" s="1013"/>
      <c r="D71" s="1014"/>
    </row>
    <row r="72" spans="1:11" ht="58.2" thickBot="1">
      <c r="A72" s="1163" t="s">
        <v>1722</v>
      </c>
      <c r="B72" s="1164" t="s">
        <v>1723</v>
      </c>
      <c r="C72" s="1164" t="s">
        <v>1724</v>
      </c>
      <c r="D72" s="1165" t="s">
        <v>1725</v>
      </c>
    </row>
    <row r="73" spans="1:11">
      <c r="A73" s="250" t="s">
        <v>1450</v>
      </c>
      <c r="B73" s="1166" t="s">
        <v>1726</v>
      </c>
      <c r="C73" s="251" t="s">
        <v>1632</v>
      </c>
      <c r="D73" s="1167">
        <v>4</v>
      </c>
    </row>
    <row r="74" spans="1:11">
      <c r="A74" s="252" t="s">
        <v>1451</v>
      </c>
      <c r="B74" s="1168" t="s">
        <v>1727</v>
      </c>
      <c r="C74" s="253" t="s">
        <v>1633</v>
      </c>
      <c r="D74" s="1169">
        <v>8</v>
      </c>
    </row>
    <row r="75" spans="1:11">
      <c r="A75" s="252" t="s">
        <v>1452</v>
      </c>
      <c r="B75" s="1168" t="s">
        <v>1629</v>
      </c>
      <c r="C75" s="253" t="s">
        <v>1634</v>
      </c>
      <c r="D75" s="1169">
        <v>7</v>
      </c>
    </row>
    <row r="76" spans="1:11">
      <c r="A76" s="252" t="s">
        <v>1453</v>
      </c>
      <c r="B76" s="1168" t="s">
        <v>1630</v>
      </c>
      <c r="C76" s="253" t="s">
        <v>1635</v>
      </c>
      <c r="D76" s="1169">
        <v>5</v>
      </c>
    </row>
    <row r="77" spans="1:11" ht="15" thickBot="1">
      <c r="A77" s="254" t="s">
        <v>1454</v>
      </c>
      <c r="B77" s="255" t="s">
        <v>1636</v>
      </c>
      <c r="C77" s="256" t="s">
        <v>1637</v>
      </c>
      <c r="D77" s="1170">
        <v>6</v>
      </c>
    </row>
    <row r="78" spans="1:11" ht="15" thickBot="1"/>
    <row r="79" spans="1:11" ht="15" thickBot="1">
      <c r="A79" s="1162" t="s">
        <v>1638</v>
      </c>
      <c r="B79" s="1013"/>
      <c r="C79" s="1013"/>
      <c r="D79" s="1014"/>
    </row>
    <row r="80" spans="1:11" ht="58.2" thickBot="1">
      <c r="A80" s="1163" t="s">
        <v>1722</v>
      </c>
      <c r="B80" s="1164" t="s">
        <v>1723</v>
      </c>
      <c r="C80" s="1164" t="s">
        <v>1724</v>
      </c>
      <c r="D80" s="1165" t="s">
        <v>1725</v>
      </c>
    </row>
    <row r="81" spans="1:4">
      <c r="A81" s="250" t="s">
        <v>1490</v>
      </c>
      <c r="B81" s="1166" t="s">
        <v>1726</v>
      </c>
      <c r="C81" s="251" t="s">
        <v>1632</v>
      </c>
      <c r="D81" s="1167">
        <v>4</v>
      </c>
    </row>
    <row r="82" spans="1:4">
      <c r="A82" s="252" t="s">
        <v>1491</v>
      </c>
      <c r="B82" s="1168" t="s">
        <v>1727</v>
      </c>
      <c r="C82" s="253" t="s">
        <v>1633</v>
      </c>
      <c r="D82" s="1169">
        <v>8</v>
      </c>
    </row>
    <row r="83" spans="1:4">
      <c r="A83" s="1171" t="s">
        <v>1492</v>
      </c>
      <c r="B83" s="1168" t="s">
        <v>1629</v>
      </c>
      <c r="C83" s="253" t="s">
        <v>1634</v>
      </c>
      <c r="D83" s="1169">
        <v>8</v>
      </c>
    </row>
    <row r="84" spans="1:4">
      <c r="A84" s="1171" t="s">
        <v>1493</v>
      </c>
      <c r="B84" s="1168" t="s">
        <v>1630</v>
      </c>
      <c r="C84" s="257" t="s">
        <v>1635</v>
      </c>
      <c r="D84" s="1172">
        <v>5</v>
      </c>
    </row>
    <row r="85" spans="1:4" ht="15" thickBot="1">
      <c r="A85" s="1173" t="s">
        <v>1494</v>
      </c>
      <c r="B85" s="1174" t="s">
        <v>1636</v>
      </c>
      <c r="C85" s="256" t="s">
        <v>1639</v>
      </c>
      <c r="D85" s="1170">
        <v>5</v>
      </c>
    </row>
  </sheetData>
  <mergeCells count="10">
    <mergeCell ref="C66:D66"/>
    <mergeCell ref="A68:B68"/>
    <mergeCell ref="C68:D68"/>
    <mergeCell ref="A69:B69"/>
    <mergeCell ref="C69:D69"/>
    <mergeCell ref="C2:F2"/>
    <mergeCell ref="A4:B4"/>
    <mergeCell ref="C4:F4"/>
    <mergeCell ref="A5:B5"/>
    <mergeCell ref="C5:F5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496F8-F696-4E65-AE58-7A168CD066DE}">
  <dimension ref="A1:L86"/>
  <sheetViews>
    <sheetView topLeftCell="A60" workbookViewId="0">
      <selection activeCell="A66" sqref="A66:D86"/>
    </sheetView>
  </sheetViews>
  <sheetFormatPr baseColWidth="10" defaultColWidth="13.44140625" defaultRowHeight="14.4"/>
  <cols>
    <col min="1" max="1" width="20" customWidth="1"/>
    <col min="2" max="2" width="58.77734375" bestFit="1" customWidth="1"/>
    <col min="3" max="7" width="7.44140625" customWidth="1"/>
  </cols>
  <sheetData>
    <row r="1" spans="1:12">
      <c r="D1" s="511"/>
      <c r="E1" s="511"/>
      <c r="F1" s="511"/>
      <c r="G1" s="511"/>
      <c r="H1" s="511"/>
      <c r="I1" s="511"/>
      <c r="J1" s="511"/>
      <c r="K1" s="511"/>
      <c r="L1" s="511"/>
    </row>
    <row r="2" spans="1:12" s="2" customFormat="1" ht="16.2">
      <c r="A2" s="984" t="s">
        <v>1707</v>
      </c>
      <c r="C2" s="513" t="s">
        <v>1</v>
      </c>
      <c r="D2" s="985"/>
      <c r="E2" s="986"/>
      <c r="F2" s="986"/>
      <c r="G2" s="73"/>
      <c r="H2" s="73"/>
      <c r="I2" s="73"/>
      <c r="J2" s="73"/>
      <c r="K2" s="73"/>
      <c r="L2" s="73"/>
    </row>
    <row r="4" spans="1:12" ht="30.75" customHeight="1">
      <c r="A4" s="516" t="s">
        <v>1708</v>
      </c>
      <c r="B4" s="987"/>
      <c r="C4" s="517" t="s">
        <v>3</v>
      </c>
      <c r="D4" s="517"/>
      <c r="E4" s="517"/>
      <c r="F4" s="517"/>
      <c r="G4" s="988"/>
      <c r="H4" s="988"/>
      <c r="I4" s="988"/>
      <c r="J4" s="988"/>
      <c r="K4" s="988"/>
    </row>
    <row r="5" spans="1:12" ht="15.9" customHeight="1">
      <c r="A5" s="522" t="s">
        <v>1642</v>
      </c>
      <c r="B5" s="986"/>
      <c r="C5" s="517" t="s">
        <v>836</v>
      </c>
      <c r="D5" s="517"/>
      <c r="E5" s="1065"/>
      <c r="F5" s="1065"/>
      <c r="G5" s="988"/>
      <c r="H5" s="988"/>
      <c r="I5" s="988"/>
      <c r="J5" s="988"/>
      <c r="K5" s="988"/>
    </row>
    <row r="6" spans="1:12" ht="12.9" customHeight="1">
      <c r="A6" s="525"/>
      <c r="C6" s="526"/>
      <c r="D6" s="526"/>
      <c r="H6" s="988"/>
      <c r="I6" s="988"/>
      <c r="J6" s="988"/>
      <c r="K6" s="988"/>
    </row>
    <row r="7" spans="1:12" ht="15.9" customHeight="1">
      <c r="A7" s="991" t="s">
        <v>407</v>
      </c>
      <c r="B7" s="992"/>
      <c r="C7" s="526"/>
      <c r="D7" s="526"/>
      <c r="H7" s="988"/>
      <c r="I7" s="988"/>
      <c r="J7" s="988"/>
      <c r="K7" s="988"/>
    </row>
    <row r="8" spans="1:12" ht="15" thickBot="1"/>
    <row r="9" spans="1:12" ht="42.9" customHeight="1" thickBot="1">
      <c r="A9" s="993" t="s">
        <v>1710</v>
      </c>
      <c r="B9" s="1066" t="s">
        <v>1711</v>
      </c>
      <c r="C9" s="995" t="s">
        <v>1450</v>
      </c>
      <c r="D9" s="995" t="s">
        <v>1451</v>
      </c>
      <c r="E9" s="995" t="s">
        <v>1452</v>
      </c>
      <c r="F9" s="995" t="s">
        <v>1453</v>
      </c>
      <c r="G9" s="996" t="s">
        <v>1454</v>
      </c>
    </row>
    <row r="10" spans="1:12" ht="24" customHeight="1" thickBot="1">
      <c r="A10" s="1012" t="s">
        <v>1713</v>
      </c>
      <c r="B10" s="1013"/>
      <c r="C10" s="1067"/>
      <c r="D10" s="1067"/>
      <c r="E10" s="1067"/>
      <c r="F10" s="1067"/>
      <c r="G10" s="1068"/>
    </row>
    <row r="11" spans="1:12">
      <c r="A11" s="1015" t="s">
        <v>1455</v>
      </c>
      <c r="B11" s="1069" t="s">
        <v>1456</v>
      </c>
      <c r="C11" s="1017">
        <v>2.5</v>
      </c>
      <c r="D11" s="1017">
        <v>4</v>
      </c>
      <c r="E11" s="1017">
        <v>3.5</v>
      </c>
      <c r="F11" s="1017">
        <v>2.5</v>
      </c>
      <c r="G11" s="1018"/>
      <c r="H11" s="1070"/>
    </row>
    <row r="12" spans="1:12">
      <c r="A12" s="230" t="s">
        <v>1529</v>
      </c>
      <c r="B12" s="1071" t="s">
        <v>1530</v>
      </c>
      <c r="C12" s="1003"/>
      <c r="D12" s="1003"/>
      <c r="E12" s="1003"/>
      <c r="F12" s="1003"/>
      <c r="G12" s="1004">
        <v>3</v>
      </c>
      <c r="H12" s="1070"/>
    </row>
    <row r="13" spans="1:12">
      <c r="A13" s="1000" t="s">
        <v>837</v>
      </c>
      <c r="B13" s="1071" t="s">
        <v>837</v>
      </c>
      <c r="C13" s="1003">
        <v>0</v>
      </c>
      <c r="D13" s="1003">
        <v>0</v>
      </c>
      <c r="E13" s="1003">
        <v>0</v>
      </c>
      <c r="F13" s="1003">
        <v>0</v>
      </c>
      <c r="G13" s="1004">
        <v>0</v>
      </c>
      <c r="H13" s="1070"/>
    </row>
    <row r="14" spans="1:12" ht="15.9" customHeight="1" thickBot="1">
      <c r="A14" s="231" t="s">
        <v>1715</v>
      </c>
      <c r="C14" s="1009">
        <f>SUM(C11:C13)</f>
        <v>2.5</v>
      </c>
      <c r="D14" s="1009">
        <f>SUM(D11:D13)</f>
        <v>4</v>
      </c>
      <c r="E14" s="1009">
        <f>SUM(E11:E13)</f>
        <v>3.5</v>
      </c>
      <c r="F14" s="1009">
        <f>SUM(F11:F13)</f>
        <v>2.5</v>
      </c>
      <c r="G14" s="1010">
        <f>SUM(G11:G13)</f>
        <v>3</v>
      </c>
      <c r="H14" s="1070"/>
      <c r="I14" s="1011"/>
      <c r="J14" s="1011"/>
    </row>
    <row r="15" spans="1:12" ht="27" customHeight="1" thickBot="1">
      <c r="A15" s="1012" t="s">
        <v>1716</v>
      </c>
      <c r="B15" s="1072"/>
      <c r="C15" s="1067"/>
      <c r="D15" s="1067"/>
      <c r="E15" s="1067"/>
      <c r="F15" s="1067"/>
      <c r="G15" s="1068"/>
      <c r="H15" s="1070"/>
    </row>
    <row r="16" spans="1:12" ht="13.95" customHeight="1">
      <c r="A16" s="1073" t="s">
        <v>1458</v>
      </c>
      <c r="B16" s="1074" t="s">
        <v>1459</v>
      </c>
      <c r="C16" s="1001"/>
      <c r="D16" s="1001">
        <v>2</v>
      </c>
      <c r="E16" s="1001">
        <v>1</v>
      </c>
      <c r="F16" s="1001"/>
      <c r="G16" s="1002"/>
      <c r="H16" s="1070"/>
    </row>
    <row r="17" spans="1:8">
      <c r="A17" s="1000" t="s">
        <v>1460</v>
      </c>
      <c r="B17" s="1071" t="s">
        <v>1461</v>
      </c>
      <c r="C17" s="1003"/>
      <c r="D17" s="1003">
        <v>2</v>
      </c>
      <c r="E17" s="1003">
        <v>1</v>
      </c>
      <c r="F17" s="1003"/>
      <c r="G17" s="1004"/>
      <c r="H17" s="1070"/>
    </row>
    <row r="18" spans="1:8">
      <c r="A18" s="1025" t="s">
        <v>1462</v>
      </c>
      <c r="B18" s="1075" t="s">
        <v>430</v>
      </c>
      <c r="C18" s="1003">
        <v>2</v>
      </c>
      <c r="D18" s="1003"/>
      <c r="E18" s="1003"/>
      <c r="F18" s="1003"/>
      <c r="G18" s="1004"/>
      <c r="H18" s="1070"/>
    </row>
    <row r="19" spans="1:8">
      <c r="A19" s="1000" t="s">
        <v>1463</v>
      </c>
      <c r="B19" s="1075" t="s">
        <v>1464</v>
      </c>
      <c r="C19" s="1003"/>
      <c r="D19" s="1003">
        <v>1</v>
      </c>
      <c r="E19" s="1003"/>
      <c r="F19" s="1003">
        <v>1</v>
      </c>
      <c r="G19" s="1004"/>
      <c r="H19" s="1070"/>
    </row>
    <row r="20" spans="1:8">
      <c r="A20" s="1000" t="s">
        <v>1465</v>
      </c>
      <c r="B20" s="1075" t="s">
        <v>1466</v>
      </c>
      <c r="C20" s="1003"/>
      <c r="D20" s="1003">
        <v>1</v>
      </c>
      <c r="E20" s="1003">
        <v>2</v>
      </c>
      <c r="F20" s="1003"/>
      <c r="G20" s="1004"/>
      <c r="H20" s="1070"/>
    </row>
    <row r="21" spans="1:8">
      <c r="A21" s="1076" t="s">
        <v>1467</v>
      </c>
      <c r="B21" s="1077" t="s">
        <v>1468</v>
      </c>
      <c r="C21" s="1078"/>
      <c r="D21" s="1078">
        <v>2</v>
      </c>
      <c r="E21" s="1078">
        <v>2.5</v>
      </c>
      <c r="F21" s="1078"/>
      <c r="G21" s="1079"/>
      <c r="H21" s="1070"/>
    </row>
    <row r="22" spans="1:8">
      <c r="A22" s="1023" t="s">
        <v>1469</v>
      </c>
      <c r="B22" s="1133" t="s">
        <v>1470</v>
      </c>
      <c r="C22" s="1003"/>
      <c r="D22" s="1003">
        <v>1</v>
      </c>
      <c r="E22" s="1080">
        <v>1.25</v>
      </c>
      <c r="F22" s="1003"/>
      <c r="G22" s="1004"/>
      <c r="H22" s="1070"/>
    </row>
    <row r="23" spans="1:8">
      <c r="A23" s="1023" t="s">
        <v>1471</v>
      </c>
      <c r="B23" s="1133" t="s">
        <v>1472</v>
      </c>
      <c r="C23" s="1003"/>
      <c r="D23" s="1003">
        <v>1</v>
      </c>
      <c r="E23" s="1080">
        <v>1.25</v>
      </c>
      <c r="F23" s="1003"/>
      <c r="G23" s="1004"/>
      <c r="H23" s="1070"/>
    </row>
    <row r="24" spans="1:8">
      <c r="A24" s="1025" t="s">
        <v>1473</v>
      </c>
      <c r="B24" s="1075" t="s">
        <v>516</v>
      </c>
      <c r="C24" s="1003"/>
      <c r="D24" s="1003"/>
      <c r="E24" s="1003"/>
      <c r="F24" s="1003">
        <v>1</v>
      </c>
      <c r="G24" s="1004"/>
      <c r="H24" s="1070"/>
    </row>
    <row r="25" spans="1:8">
      <c r="A25" s="1025" t="s">
        <v>1474</v>
      </c>
      <c r="B25" s="1075" t="s">
        <v>785</v>
      </c>
      <c r="C25" s="1003"/>
      <c r="D25" s="1003"/>
      <c r="E25" s="1003">
        <v>1</v>
      </c>
      <c r="F25" s="1003">
        <v>1</v>
      </c>
      <c r="G25" s="1004"/>
      <c r="H25" s="1070"/>
    </row>
    <row r="26" spans="1:8">
      <c r="A26" s="1081" t="s">
        <v>1475</v>
      </c>
      <c r="B26" s="1077" t="s">
        <v>1476</v>
      </c>
      <c r="C26" s="1078">
        <v>1</v>
      </c>
      <c r="D26" s="1078">
        <v>1</v>
      </c>
      <c r="E26" s="1078"/>
      <c r="F26" s="1078">
        <v>1</v>
      </c>
      <c r="G26" s="1079"/>
      <c r="H26" s="1070"/>
    </row>
    <row r="27" spans="1:8">
      <c r="A27" s="1023" t="s">
        <v>1477</v>
      </c>
      <c r="B27" s="1133" t="s">
        <v>1478</v>
      </c>
      <c r="C27" s="1080">
        <v>0.33</v>
      </c>
      <c r="D27" s="1080">
        <v>0.33</v>
      </c>
      <c r="E27" s="1080"/>
      <c r="F27" s="1080">
        <v>0.34</v>
      </c>
      <c r="G27" s="1082"/>
      <c r="H27" s="1070"/>
    </row>
    <row r="28" spans="1:8">
      <c r="A28" s="1023" t="s">
        <v>1479</v>
      </c>
      <c r="B28" s="1133" t="s">
        <v>1480</v>
      </c>
      <c r="C28" s="1080">
        <v>0.33</v>
      </c>
      <c r="D28" s="1080">
        <v>0.34</v>
      </c>
      <c r="E28" s="1080"/>
      <c r="F28" s="1080">
        <v>0.33</v>
      </c>
      <c r="G28" s="1082"/>
      <c r="H28" s="1070"/>
    </row>
    <row r="29" spans="1:8">
      <c r="A29" s="1023" t="s">
        <v>1481</v>
      </c>
      <c r="B29" s="1133" t="s">
        <v>1482</v>
      </c>
      <c r="C29" s="1080">
        <v>0.34</v>
      </c>
      <c r="D29" s="1080">
        <v>0.33</v>
      </c>
      <c r="E29" s="1080"/>
      <c r="F29" s="1080">
        <v>0.33</v>
      </c>
      <c r="G29" s="1082"/>
      <c r="H29" s="1070"/>
    </row>
    <row r="30" spans="1:8">
      <c r="A30" s="1000" t="s">
        <v>1483</v>
      </c>
      <c r="B30" s="1075" t="s">
        <v>1484</v>
      </c>
      <c r="C30" s="1003"/>
      <c r="D30" s="1003">
        <v>0.5</v>
      </c>
      <c r="E30" s="1003">
        <v>0.5</v>
      </c>
      <c r="F30" s="1003"/>
      <c r="G30" s="1004"/>
      <c r="H30" s="1070"/>
    </row>
    <row r="31" spans="1:8">
      <c r="A31" s="1000" t="s">
        <v>1485</v>
      </c>
      <c r="B31" s="1075" t="s">
        <v>1486</v>
      </c>
      <c r="C31" s="1003">
        <v>1</v>
      </c>
      <c r="D31" s="1003">
        <v>0.5</v>
      </c>
      <c r="E31" s="1003"/>
      <c r="F31" s="1003"/>
      <c r="G31" s="1004">
        <v>0.5</v>
      </c>
      <c r="H31" s="1070"/>
    </row>
    <row r="32" spans="1:8">
      <c r="A32" s="1025" t="s">
        <v>1487</v>
      </c>
      <c r="B32" s="1075" t="s">
        <v>1488</v>
      </c>
      <c r="C32" s="1083">
        <v>0.2</v>
      </c>
      <c r="D32" s="1083">
        <v>0.2</v>
      </c>
      <c r="E32" s="1083">
        <v>0.2</v>
      </c>
      <c r="F32" s="1083">
        <v>0.2</v>
      </c>
      <c r="G32" s="1124">
        <v>0.2</v>
      </c>
      <c r="H32" s="1070"/>
    </row>
    <row r="33" spans="1:11" ht="15" thickBot="1">
      <c r="A33" s="235" t="s">
        <v>1531</v>
      </c>
      <c r="B33" s="241" t="s">
        <v>845</v>
      </c>
      <c r="C33" s="1063"/>
      <c r="D33" s="1063"/>
      <c r="E33" s="1063"/>
      <c r="F33" s="1063"/>
      <c r="G33" s="1064">
        <v>4.5</v>
      </c>
      <c r="H33" s="1070"/>
    </row>
    <row r="34" spans="1:11" ht="15" customHeight="1" thickBot="1">
      <c r="A34" s="236" t="s">
        <v>1717</v>
      </c>
      <c r="B34" s="242"/>
      <c r="C34" s="1034">
        <f>C18+C26+C31+C32</f>
        <v>4.2</v>
      </c>
      <c r="D34" s="1034">
        <f>D16+D17+D19+D20+D21+D26+D30+D31+D32</f>
        <v>10.199999999999999</v>
      </c>
      <c r="E34" s="1034">
        <f>E16+E17+E20+E21+E25+E30+E32</f>
        <v>8.1999999999999993</v>
      </c>
      <c r="F34" s="1034">
        <f>F19+F24+F25+F26+F32</f>
        <v>4.2</v>
      </c>
      <c r="G34" s="1035">
        <f>G31+G32+G33</f>
        <v>5.2</v>
      </c>
      <c r="H34" s="1070"/>
    </row>
    <row r="35" spans="1:11" ht="26.1" customHeight="1" thickBot="1">
      <c r="A35" s="1012" t="s">
        <v>1718</v>
      </c>
      <c r="B35" s="1085"/>
      <c r="C35" s="1086">
        <f>C14+C34</f>
        <v>6.7</v>
      </c>
      <c r="D35" s="1086">
        <f>D14+D34</f>
        <v>14.2</v>
      </c>
      <c r="E35" s="1086">
        <f>E14+E34</f>
        <v>11.7</v>
      </c>
      <c r="F35" s="1086">
        <f>F14+F34</f>
        <v>6.7</v>
      </c>
      <c r="G35" s="1087">
        <f>G14+G34</f>
        <v>8.1999999999999993</v>
      </c>
      <c r="H35" s="1070"/>
    </row>
    <row r="36" spans="1:11">
      <c r="H36" s="1070"/>
    </row>
    <row r="37" spans="1:11" ht="15.9" customHeight="1">
      <c r="A37" s="991" t="s">
        <v>543</v>
      </c>
      <c r="B37" s="992"/>
      <c r="C37" s="526"/>
      <c r="D37" s="526"/>
      <c r="H37" s="988"/>
      <c r="I37" s="988"/>
      <c r="J37" s="988"/>
      <c r="K37" s="988"/>
    </row>
    <row r="38" spans="1:11" ht="15" thickBot="1"/>
    <row r="39" spans="1:11" ht="42.9" customHeight="1" thickBot="1">
      <c r="A39" s="1125" t="s">
        <v>1710</v>
      </c>
      <c r="B39" s="1126" t="s">
        <v>1711</v>
      </c>
      <c r="C39" s="995" t="s">
        <v>1490</v>
      </c>
      <c r="D39" s="995" t="s">
        <v>1491</v>
      </c>
      <c r="E39" s="995" t="s">
        <v>1492</v>
      </c>
      <c r="F39" s="995" t="s">
        <v>1493</v>
      </c>
      <c r="G39" s="996" t="s">
        <v>1494</v>
      </c>
    </row>
    <row r="40" spans="1:11" ht="24" customHeight="1" thickBot="1">
      <c r="A40" s="1012" t="s">
        <v>1713</v>
      </c>
      <c r="B40" s="1014"/>
      <c r="C40" s="1093"/>
      <c r="D40" s="1067"/>
      <c r="E40" s="1067"/>
      <c r="F40" s="1067"/>
      <c r="G40" s="1068"/>
    </row>
    <row r="41" spans="1:11">
      <c r="A41" s="1096" t="s">
        <v>1495</v>
      </c>
      <c r="B41" s="1096" t="s">
        <v>1496</v>
      </c>
      <c r="C41" s="1017">
        <v>1</v>
      </c>
      <c r="D41" s="1017">
        <v>1.5</v>
      </c>
      <c r="E41" s="1017">
        <v>2</v>
      </c>
      <c r="F41" s="1017">
        <v>1.5</v>
      </c>
      <c r="G41" s="1017"/>
    </row>
    <row r="42" spans="1:11">
      <c r="A42" s="232" t="s">
        <v>1532</v>
      </c>
      <c r="B42" s="1024" t="s">
        <v>849</v>
      </c>
      <c r="C42" s="1003"/>
      <c r="D42" s="1003"/>
      <c r="E42" s="1003"/>
      <c r="F42" s="1003"/>
      <c r="G42" s="1003">
        <v>1.5</v>
      </c>
    </row>
    <row r="43" spans="1:11">
      <c r="A43" s="1024" t="s">
        <v>837</v>
      </c>
      <c r="B43" s="232" t="s">
        <v>837</v>
      </c>
      <c r="C43" s="1003">
        <v>0.5</v>
      </c>
      <c r="D43" s="1003">
        <v>1</v>
      </c>
      <c r="E43" s="1003">
        <v>0.5</v>
      </c>
      <c r="F43" s="1003">
        <v>0.5</v>
      </c>
      <c r="G43" s="1003">
        <v>0.5</v>
      </c>
    </row>
    <row r="44" spans="1:11" ht="15" thickBot="1">
      <c r="A44" s="1024" t="s">
        <v>1498</v>
      </c>
      <c r="B44" s="1024" t="s">
        <v>1499</v>
      </c>
      <c r="C44" s="1003">
        <v>3</v>
      </c>
      <c r="D44" s="1003">
        <v>4</v>
      </c>
      <c r="E44" s="1003">
        <v>4</v>
      </c>
      <c r="F44" s="1003">
        <v>3</v>
      </c>
      <c r="G44" s="1003">
        <v>2</v>
      </c>
    </row>
    <row r="45" spans="1:11" ht="15.9" customHeight="1" thickBot="1">
      <c r="A45" s="247" t="s">
        <v>1715</v>
      </c>
      <c r="B45" s="1098"/>
      <c r="C45" s="1099">
        <f>SUM(C41:C44)</f>
        <v>4.5</v>
      </c>
      <c r="D45" s="1100">
        <f>SUM(D41:D44)</f>
        <v>6.5</v>
      </c>
      <c r="E45" s="1100">
        <f>SUM(E41:E44)</f>
        <v>6.5</v>
      </c>
      <c r="F45" s="1100">
        <f>SUM(F41:F44)</f>
        <v>5</v>
      </c>
      <c r="G45" s="1127">
        <f>SUM(G41:G44)</f>
        <v>4</v>
      </c>
      <c r="H45" s="1053"/>
      <c r="I45" s="1053"/>
      <c r="J45" s="1053"/>
    </row>
    <row r="46" spans="1:11" ht="27" customHeight="1" thickBot="1">
      <c r="A46" s="1012" t="s">
        <v>1716</v>
      </c>
      <c r="B46" s="1013"/>
      <c r="C46" s="1013"/>
      <c r="D46" s="1013"/>
      <c r="E46" s="1013"/>
      <c r="F46" s="1013"/>
      <c r="G46" s="1014"/>
    </row>
    <row r="47" spans="1:11">
      <c r="A47" s="1128" t="s">
        <v>1500</v>
      </c>
      <c r="B47" s="1104" t="s">
        <v>1501</v>
      </c>
      <c r="C47" s="1105"/>
      <c r="D47" s="1105">
        <v>3</v>
      </c>
      <c r="E47" s="1105">
        <v>2</v>
      </c>
      <c r="F47" s="1106"/>
      <c r="G47" s="1129"/>
    </row>
    <row r="48" spans="1:11">
      <c r="A48" s="1046" t="s">
        <v>1502</v>
      </c>
      <c r="B48" s="1047" t="s">
        <v>1503</v>
      </c>
      <c r="C48" s="1048"/>
      <c r="D48" s="1048">
        <v>2</v>
      </c>
      <c r="E48" s="1048">
        <v>2</v>
      </c>
      <c r="F48" s="1109"/>
      <c r="G48" s="1049"/>
      <c r="J48" s="1"/>
    </row>
    <row r="49" spans="1:7">
      <c r="A49" s="1054" t="s">
        <v>1504</v>
      </c>
      <c r="B49" s="1055" t="s">
        <v>1505</v>
      </c>
      <c r="C49" s="1056"/>
      <c r="D49" s="1056">
        <v>2</v>
      </c>
      <c r="E49" s="1056"/>
      <c r="F49" s="1112"/>
      <c r="G49" s="1057"/>
    </row>
    <row r="50" spans="1:7">
      <c r="A50" s="1058" t="s">
        <v>1506</v>
      </c>
      <c r="B50" s="249" t="s">
        <v>579</v>
      </c>
      <c r="C50" s="1048"/>
      <c r="D50" s="1048">
        <v>1</v>
      </c>
      <c r="E50" s="1048"/>
      <c r="F50" s="1109"/>
      <c r="G50" s="1049"/>
    </row>
    <row r="51" spans="1:7">
      <c r="A51" s="1058" t="s">
        <v>1507</v>
      </c>
      <c r="B51" s="1137" t="s">
        <v>581</v>
      </c>
      <c r="C51" s="1048"/>
      <c r="D51" s="1048">
        <v>1</v>
      </c>
      <c r="E51" s="1048"/>
      <c r="F51" s="1109"/>
      <c r="G51" s="1049"/>
    </row>
    <row r="52" spans="1:7">
      <c r="A52" s="1046" t="s">
        <v>1508</v>
      </c>
      <c r="B52" s="1047" t="s">
        <v>627</v>
      </c>
      <c r="C52" s="1048"/>
      <c r="D52" s="1048"/>
      <c r="E52" s="1048"/>
      <c r="F52" s="1109">
        <v>2</v>
      </c>
      <c r="G52" s="1049"/>
    </row>
    <row r="53" spans="1:7">
      <c r="A53" s="1130" t="s">
        <v>1509</v>
      </c>
      <c r="B53" s="1047" t="s">
        <v>1510</v>
      </c>
      <c r="C53" s="1048"/>
      <c r="D53" s="1048">
        <v>1</v>
      </c>
      <c r="E53" s="1048">
        <v>3</v>
      </c>
      <c r="F53" s="1109"/>
      <c r="G53" s="1049"/>
    </row>
    <row r="54" spans="1:7">
      <c r="A54" s="1130" t="s">
        <v>1511</v>
      </c>
      <c r="B54" s="1047" t="s">
        <v>1512</v>
      </c>
      <c r="C54" s="1048">
        <v>3</v>
      </c>
      <c r="D54" s="1048"/>
      <c r="E54" s="1048"/>
      <c r="F54" s="1109">
        <v>2</v>
      </c>
      <c r="G54" s="1049"/>
    </row>
    <row r="55" spans="1:7">
      <c r="A55" s="1131" t="s">
        <v>1513</v>
      </c>
      <c r="B55" s="1059" t="s">
        <v>865</v>
      </c>
      <c r="C55" s="1056"/>
      <c r="D55" s="1056">
        <v>1</v>
      </c>
      <c r="E55" s="1056"/>
      <c r="F55" s="1112">
        <v>2</v>
      </c>
      <c r="G55" s="1057"/>
    </row>
    <row r="56" spans="1:7">
      <c r="A56" s="1058" t="s">
        <v>1514</v>
      </c>
      <c r="B56" s="1137" t="s">
        <v>1515</v>
      </c>
      <c r="C56" s="1048"/>
      <c r="D56" s="1048">
        <v>0.5</v>
      </c>
      <c r="E56" s="1048"/>
      <c r="F56" s="1109">
        <v>1</v>
      </c>
      <c r="G56" s="1049"/>
    </row>
    <row r="57" spans="1:7">
      <c r="A57" s="1058" t="s">
        <v>1516</v>
      </c>
      <c r="B57" s="1137" t="s">
        <v>1517</v>
      </c>
      <c r="C57" s="1048"/>
      <c r="D57" s="1048">
        <v>0.5</v>
      </c>
      <c r="E57" s="1048"/>
      <c r="F57" s="1109">
        <v>1</v>
      </c>
      <c r="G57" s="1049"/>
    </row>
    <row r="58" spans="1:7">
      <c r="A58" s="1046" t="s">
        <v>1518</v>
      </c>
      <c r="B58" s="1047" t="s">
        <v>589</v>
      </c>
      <c r="C58" s="1048"/>
      <c r="D58" s="1048">
        <v>2</v>
      </c>
      <c r="E58" s="1048"/>
      <c r="F58" s="1109"/>
      <c r="G58" s="1049"/>
    </row>
    <row r="59" spans="1:7">
      <c r="A59" s="1130" t="s">
        <v>1519</v>
      </c>
      <c r="B59" s="1047" t="s">
        <v>1520</v>
      </c>
      <c r="C59" s="1048">
        <v>1</v>
      </c>
      <c r="D59" s="1048"/>
      <c r="E59" s="1048"/>
      <c r="F59" s="1109">
        <v>1</v>
      </c>
      <c r="G59" s="1049"/>
    </row>
    <row r="60" spans="1:7">
      <c r="A60" s="1130" t="s">
        <v>1521</v>
      </c>
      <c r="B60" s="1047" t="s">
        <v>1522</v>
      </c>
      <c r="C60" s="1048"/>
      <c r="D60" s="1048"/>
      <c r="E60" s="1048">
        <v>1</v>
      </c>
      <c r="F60" s="1109">
        <v>1</v>
      </c>
      <c r="G60" s="1049"/>
    </row>
    <row r="61" spans="1:7">
      <c r="A61" s="1130" t="s">
        <v>1523</v>
      </c>
      <c r="B61" s="1047" t="s">
        <v>561</v>
      </c>
      <c r="C61" s="1048">
        <v>1</v>
      </c>
      <c r="D61" s="1048"/>
      <c r="E61" s="1048"/>
      <c r="F61" s="1109"/>
      <c r="G61" s="1049"/>
    </row>
    <row r="62" spans="1:7">
      <c r="A62" s="248" t="s">
        <v>1533</v>
      </c>
      <c r="B62" s="238" t="s">
        <v>1534</v>
      </c>
      <c r="C62" s="1048"/>
      <c r="D62" s="1048"/>
      <c r="E62" s="1048"/>
      <c r="F62" s="1109"/>
      <c r="G62" s="1049">
        <v>6</v>
      </c>
    </row>
    <row r="63" spans="1:7" ht="15" customHeight="1" thickBot="1">
      <c r="A63" s="239" t="s">
        <v>1717</v>
      </c>
      <c r="B63" s="240"/>
      <c r="C63" s="1051">
        <f>C54+C59+C61</f>
        <v>5</v>
      </c>
      <c r="D63" s="1051">
        <f>D47+D48+D49+D53+D55+D58</f>
        <v>11</v>
      </c>
      <c r="E63" s="1051">
        <f>E47+E48+E53+E60</f>
        <v>8</v>
      </c>
      <c r="F63" s="1117">
        <f>F52+F54+F55+F59+F60</f>
        <v>8</v>
      </c>
      <c r="G63" s="1052">
        <f>SUM(G47:G62)</f>
        <v>6</v>
      </c>
    </row>
    <row r="64" spans="1:7" ht="26.1" customHeight="1" thickBot="1">
      <c r="A64" s="1012" t="s">
        <v>1718</v>
      </c>
      <c r="B64" s="1013"/>
      <c r="C64" s="1036">
        <f>C45+C63</f>
        <v>9.5</v>
      </c>
      <c r="D64" s="1036">
        <f>D45+D63</f>
        <v>17.5</v>
      </c>
      <c r="E64" s="1036">
        <f>E45+E63</f>
        <v>14.5</v>
      </c>
      <c r="F64" s="1132">
        <f>F45+F63</f>
        <v>13</v>
      </c>
      <c r="G64" s="1037">
        <f>G45+G63</f>
        <v>10</v>
      </c>
    </row>
    <row r="65" spans="1:11" ht="15.9" customHeight="1">
      <c r="A65" s="3"/>
      <c r="C65" s="526"/>
      <c r="D65" s="526"/>
      <c r="H65" s="988"/>
      <c r="I65" s="988"/>
      <c r="J65" s="988"/>
      <c r="K65" s="988"/>
    </row>
    <row r="66" spans="1:11">
      <c r="D66" s="1175"/>
    </row>
    <row r="67" spans="1:11" ht="16.2">
      <c r="A67" s="984" t="s">
        <v>1707</v>
      </c>
      <c r="B67" s="2"/>
      <c r="C67" s="513" t="s">
        <v>1</v>
      </c>
      <c r="D67" s="985"/>
    </row>
    <row r="69" spans="1:11" ht="34.200000000000003" customHeight="1">
      <c r="A69" s="516" t="s">
        <v>1708</v>
      </c>
      <c r="B69" s="987"/>
      <c r="C69" s="517" t="s">
        <v>3</v>
      </c>
      <c r="D69" s="989"/>
    </row>
    <row r="70" spans="1:11">
      <c r="A70" s="522" t="s">
        <v>1642</v>
      </c>
      <c r="B70" s="986"/>
      <c r="C70" s="517" t="s">
        <v>836</v>
      </c>
      <c r="D70" s="989"/>
    </row>
    <row r="71" spans="1:11" ht="15" thickBot="1"/>
    <row r="72" spans="1:11" ht="15" thickBot="1">
      <c r="A72" s="1162" t="s">
        <v>1631</v>
      </c>
      <c r="B72" s="1013"/>
      <c r="C72" s="1013"/>
      <c r="D72" s="1014"/>
    </row>
    <row r="73" spans="1:11" ht="58.2" thickBot="1">
      <c r="A73" s="1163" t="s">
        <v>1722</v>
      </c>
      <c r="B73" s="1164" t="s">
        <v>1723</v>
      </c>
      <c r="C73" s="1164" t="s">
        <v>1724</v>
      </c>
      <c r="D73" s="1165" t="s">
        <v>1725</v>
      </c>
    </row>
    <row r="74" spans="1:11">
      <c r="A74" s="250" t="s">
        <v>1450</v>
      </c>
      <c r="B74" s="1166" t="s">
        <v>1726</v>
      </c>
      <c r="C74" s="251" t="s">
        <v>1632</v>
      </c>
      <c r="D74" s="1167">
        <v>4</v>
      </c>
    </row>
    <row r="75" spans="1:11">
      <c r="A75" s="252" t="s">
        <v>1451</v>
      </c>
      <c r="B75" s="1168" t="s">
        <v>1727</v>
      </c>
      <c r="C75" s="253" t="s">
        <v>1633</v>
      </c>
      <c r="D75" s="1169">
        <v>8</v>
      </c>
    </row>
    <row r="76" spans="1:11">
      <c r="A76" s="252" t="s">
        <v>1452</v>
      </c>
      <c r="B76" s="1168" t="s">
        <v>1629</v>
      </c>
      <c r="C76" s="253" t="s">
        <v>1634</v>
      </c>
      <c r="D76" s="1169">
        <v>7</v>
      </c>
    </row>
    <row r="77" spans="1:11">
      <c r="A77" s="252" t="s">
        <v>1453</v>
      </c>
      <c r="B77" s="1168" t="s">
        <v>1630</v>
      </c>
      <c r="C77" s="253" t="s">
        <v>1635</v>
      </c>
      <c r="D77" s="1169">
        <v>5</v>
      </c>
    </row>
    <row r="78" spans="1:11" ht="15" thickBot="1">
      <c r="A78" s="254" t="s">
        <v>1454</v>
      </c>
      <c r="B78" s="255" t="s">
        <v>1636</v>
      </c>
      <c r="C78" s="256" t="s">
        <v>1637</v>
      </c>
      <c r="D78" s="1170">
        <v>6</v>
      </c>
    </row>
    <row r="79" spans="1:11" ht="15" thickBot="1"/>
    <row r="80" spans="1:11" ht="15" thickBot="1">
      <c r="A80" s="1162" t="s">
        <v>1638</v>
      </c>
      <c r="B80" s="1013"/>
      <c r="C80" s="1013"/>
      <c r="D80" s="1014"/>
    </row>
    <row r="81" spans="1:4" ht="58.2" thickBot="1">
      <c r="A81" s="1163" t="s">
        <v>1722</v>
      </c>
      <c r="B81" s="1164" t="s">
        <v>1723</v>
      </c>
      <c r="C81" s="1164" t="s">
        <v>1724</v>
      </c>
      <c r="D81" s="1165" t="s">
        <v>1725</v>
      </c>
    </row>
    <row r="82" spans="1:4">
      <c r="A82" s="250" t="s">
        <v>1490</v>
      </c>
      <c r="B82" s="1166" t="s">
        <v>1726</v>
      </c>
      <c r="C82" s="251" t="s">
        <v>1632</v>
      </c>
      <c r="D82" s="1167">
        <v>4</v>
      </c>
    </row>
    <row r="83" spans="1:4">
      <c r="A83" s="252" t="s">
        <v>1491</v>
      </c>
      <c r="B83" s="1168" t="s">
        <v>1727</v>
      </c>
      <c r="C83" s="253" t="s">
        <v>1633</v>
      </c>
      <c r="D83" s="1169">
        <v>8</v>
      </c>
    </row>
    <row r="84" spans="1:4">
      <c r="A84" s="1171" t="s">
        <v>1492</v>
      </c>
      <c r="B84" s="1168" t="s">
        <v>1629</v>
      </c>
      <c r="C84" s="253" t="s">
        <v>1634</v>
      </c>
      <c r="D84" s="1169">
        <v>8</v>
      </c>
    </row>
    <row r="85" spans="1:4">
      <c r="A85" s="1171" t="s">
        <v>1493</v>
      </c>
      <c r="B85" s="1168" t="s">
        <v>1630</v>
      </c>
      <c r="C85" s="257" t="s">
        <v>1635</v>
      </c>
      <c r="D85" s="1172">
        <v>5</v>
      </c>
    </row>
    <row r="86" spans="1:4" ht="15" thickBot="1">
      <c r="A86" s="1173" t="s">
        <v>1494</v>
      </c>
      <c r="B86" s="1174" t="s">
        <v>1636</v>
      </c>
      <c r="C86" s="256" t="s">
        <v>1639</v>
      </c>
      <c r="D86" s="1170">
        <v>5</v>
      </c>
    </row>
  </sheetData>
  <mergeCells count="10">
    <mergeCell ref="C67:D67"/>
    <mergeCell ref="A69:B69"/>
    <mergeCell ref="C69:D69"/>
    <mergeCell ref="A70:B70"/>
    <mergeCell ref="C70:D70"/>
    <mergeCell ref="C2:F2"/>
    <mergeCell ref="A4:B4"/>
    <mergeCell ref="C4:F4"/>
    <mergeCell ref="A5:B5"/>
    <mergeCell ref="C5:F5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90AF6-8180-40C7-AAB1-6669371AD8C1}">
  <dimension ref="A1:L86"/>
  <sheetViews>
    <sheetView topLeftCell="A58" workbookViewId="0">
      <selection activeCell="A66" sqref="A66:D86"/>
    </sheetView>
  </sheetViews>
  <sheetFormatPr baseColWidth="10" defaultColWidth="13.44140625" defaultRowHeight="14.4"/>
  <cols>
    <col min="1" max="1" width="20" customWidth="1"/>
    <col min="2" max="2" width="58.77734375" bestFit="1" customWidth="1"/>
    <col min="3" max="3" width="7.77734375" customWidth="1"/>
    <col min="4" max="7" width="7.44140625" customWidth="1"/>
  </cols>
  <sheetData>
    <row r="1" spans="1:12">
      <c r="D1" s="511"/>
      <c r="E1" s="511"/>
      <c r="F1" s="511"/>
      <c r="G1" s="511"/>
      <c r="H1" s="511"/>
      <c r="I1" s="511"/>
      <c r="J1" s="511"/>
      <c r="K1" s="511"/>
      <c r="L1" s="511"/>
    </row>
    <row r="2" spans="1:12" s="2" customFormat="1" ht="16.2">
      <c r="A2" s="984" t="s">
        <v>1707</v>
      </c>
      <c r="C2" s="513" t="s">
        <v>1</v>
      </c>
      <c r="D2" s="985"/>
      <c r="E2" s="986"/>
      <c r="F2" s="986"/>
      <c r="G2" s="73"/>
      <c r="H2" s="73"/>
      <c r="I2" s="73"/>
      <c r="J2" s="73"/>
      <c r="K2" s="73"/>
      <c r="L2" s="73"/>
    </row>
    <row r="4" spans="1:12" ht="30.75" customHeight="1">
      <c r="A4" s="516" t="s">
        <v>1708</v>
      </c>
      <c r="B4" s="987"/>
      <c r="C4" s="517" t="s">
        <v>282</v>
      </c>
      <c r="D4" s="517"/>
      <c r="E4" s="517"/>
      <c r="F4" s="517"/>
      <c r="G4" s="988"/>
      <c r="H4" s="988"/>
      <c r="I4" s="988"/>
      <c r="J4" s="988"/>
      <c r="K4" s="988"/>
    </row>
    <row r="5" spans="1:12" ht="15.9" customHeight="1">
      <c r="A5" s="522" t="s">
        <v>1642</v>
      </c>
      <c r="B5" s="986"/>
      <c r="C5" s="517" t="s">
        <v>836</v>
      </c>
      <c r="D5" s="517"/>
      <c r="E5" s="1065"/>
      <c r="F5" s="1065"/>
      <c r="G5" s="988"/>
      <c r="H5" s="988"/>
      <c r="I5" s="988"/>
      <c r="J5" s="988"/>
      <c r="K5" s="988"/>
    </row>
    <row r="6" spans="1:12" ht="12.9" customHeight="1">
      <c r="A6" s="525"/>
      <c r="C6" s="526"/>
      <c r="D6" s="526"/>
      <c r="H6" s="988"/>
      <c r="I6" s="988"/>
      <c r="J6" s="988"/>
      <c r="K6" s="988"/>
    </row>
    <row r="7" spans="1:12" ht="15.9" customHeight="1">
      <c r="A7" s="991" t="s">
        <v>407</v>
      </c>
      <c r="B7" s="992"/>
      <c r="C7" s="526"/>
      <c r="D7" s="526"/>
      <c r="H7" s="988"/>
      <c r="I7" s="988"/>
      <c r="J7" s="988"/>
      <c r="K7" s="988"/>
    </row>
    <row r="8" spans="1:12" ht="15" thickBot="1"/>
    <row r="9" spans="1:12" ht="42.9" customHeight="1" thickBot="1">
      <c r="A9" s="993" t="s">
        <v>1710</v>
      </c>
      <c r="B9" s="1066" t="s">
        <v>1711</v>
      </c>
      <c r="C9" s="995" t="s">
        <v>1450</v>
      </c>
      <c r="D9" s="995" t="s">
        <v>1451</v>
      </c>
      <c r="E9" s="995" t="s">
        <v>1452</v>
      </c>
      <c r="F9" s="995" t="s">
        <v>1453</v>
      </c>
      <c r="G9" s="996" t="s">
        <v>1454</v>
      </c>
    </row>
    <row r="10" spans="1:12" ht="24" customHeight="1" thickBot="1">
      <c r="A10" s="1012" t="s">
        <v>1713</v>
      </c>
      <c r="B10" s="1013"/>
      <c r="C10" s="1067"/>
      <c r="D10" s="1067"/>
      <c r="E10" s="1067"/>
      <c r="F10" s="1067"/>
      <c r="G10" s="1068"/>
    </row>
    <row r="11" spans="1:12">
      <c r="A11" s="1015" t="s">
        <v>1455</v>
      </c>
      <c r="B11" s="1069" t="s">
        <v>1456</v>
      </c>
      <c r="C11" s="1017">
        <v>2.5</v>
      </c>
      <c r="D11" s="1017">
        <v>4</v>
      </c>
      <c r="E11" s="1017">
        <v>3.5</v>
      </c>
      <c r="F11" s="1017">
        <v>2.5</v>
      </c>
      <c r="G11" s="1018"/>
      <c r="H11" s="1070"/>
    </row>
    <row r="12" spans="1:12">
      <c r="A12" s="230" t="s">
        <v>1529</v>
      </c>
      <c r="B12" s="1071" t="s">
        <v>1530</v>
      </c>
      <c r="C12" s="1003"/>
      <c r="D12" s="1003"/>
      <c r="E12" s="1003"/>
      <c r="F12" s="1003"/>
      <c r="G12" s="1004">
        <v>3</v>
      </c>
      <c r="H12" s="1070"/>
    </row>
    <row r="13" spans="1:12">
      <c r="A13" s="1000" t="s">
        <v>837</v>
      </c>
      <c r="B13" s="1071" t="s">
        <v>837</v>
      </c>
      <c r="C13" s="1003">
        <v>0</v>
      </c>
      <c r="D13" s="1003">
        <v>0</v>
      </c>
      <c r="E13" s="1003">
        <v>0</v>
      </c>
      <c r="F13" s="1003">
        <v>0</v>
      </c>
      <c r="G13" s="1004">
        <v>0</v>
      </c>
      <c r="H13" s="1070"/>
    </row>
    <row r="14" spans="1:12" ht="15.9" customHeight="1" thickBot="1">
      <c r="A14" s="231" t="s">
        <v>1715</v>
      </c>
      <c r="C14" s="1009">
        <f>SUM(C11:C13)</f>
        <v>2.5</v>
      </c>
      <c r="D14" s="1009">
        <f>SUM(D11:D13)</f>
        <v>4</v>
      </c>
      <c r="E14" s="1009">
        <f>SUM(E11:E13)</f>
        <v>3.5</v>
      </c>
      <c r="F14" s="1009">
        <f>SUM(F11:F13)</f>
        <v>2.5</v>
      </c>
      <c r="G14" s="1010">
        <f>SUM(G11:G13)</f>
        <v>3</v>
      </c>
      <c r="H14" s="1070"/>
      <c r="I14" s="1011"/>
      <c r="J14" s="1011"/>
    </row>
    <row r="15" spans="1:12" ht="27" customHeight="1" thickBot="1">
      <c r="A15" s="1012" t="s">
        <v>1716</v>
      </c>
      <c r="B15" s="1072"/>
      <c r="C15" s="1067"/>
      <c r="D15" s="1067"/>
      <c r="E15" s="1067"/>
      <c r="F15" s="1067"/>
      <c r="G15" s="1068"/>
      <c r="H15" s="1070"/>
    </row>
    <row r="16" spans="1:12" ht="13.95" customHeight="1">
      <c r="A16" s="1073" t="s">
        <v>1458</v>
      </c>
      <c r="B16" s="1074" t="s">
        <v>1459</v>
      </c>
      <c r="C16" s="1001"/>
      <c r="D16" s="1001">
        <v>2</v>
      </c>
      <c r="E16" s="1001">
        <v>1</v>
      </c>
      <c r="F16" s="1001"/>
      <c r="G16" s="1002"/>
      <c r="H16" s="1070"/>
    </row>
    <row r="17" spans="1:8">
      <c r="A17" s="1000" t="s">
        <v>1460</v>
      </c>
      <c r="B17" s="1071" t="s">
        <v>1461</v>
      </c>
      <c r="C17" s="1003"/>
      <c r="D17" s="1003">
        <v>2</v>
      </c>
      <c r="E17" s="1003">
        <v>1</v>
      </c>
      <c r="F17" s="1003"/>
      <c r="G17" s="1004"/>
      <c r="H17" s="1070"/>
    </row>
    <row r="18" spans="1:8">
      <c r="A18" s="1025" t="s">
        <v>1462</v>
      </c>
      <c r="B18" s="1075" t="s">
        <v>430</v>
      </c>
      <c r="C18" s="1003">
        <v>2</v>
      </c>
      <c r="D18" s="1003"/>
      <c r="E18" s="1003"/>
      <c r="F18" s="1003"/>
      <c r="G18" s="1004"/>
      <c r="H18" s="1070"/>
    </row>
    <row r="19" spans="1:8">
      <c r="A19" s="1000" t="s">
        <v>1463</v>
      </c>
      <c r="B19" s="1075" t="s">
        <v>1464</v>
      </c>
      <c r="C19" s="1003"/>
      <c r="D19" s="1003">
        <v>1</v>
      </c>
      <c r="E19" s="1003"/>
      <c r="F19" s="1003">
        <v>1</v>
      </c>
      <c r="G19" s="1004"/>
      <c r="H19" s="1070"/>
    </row>
    <row r="20" spans="1:8">
      <c r="A20" s="1000" t="s">
        <v>1465</v>
      </c>
      <c r="B20" s="1075" t="s">
        <v>1466</v>
      </c>
      <c r="C20" s="1003"/>
      <c r="D20" s="1003">
        <v>1</v>
      </c>
      <c r="E20" s="1003">
        <v>2</v>
      </c>
      <c r="F20" s="1003"/>
      <c r="G20" s="1004"/>
      <c r="H20" s="1070"/>
    </row>
    <row r="21" spans="1:8">
      <c r="A21" s="1076" t="s">
        <v>1467</v>
      </c>
      <c r="B21" s="1077" t="s">
        <v>1468</v>
      </c>
      <c r="C21" s="1078"/>
      <c r="D21" s="1078">
        <v>2</v>
      </c>
      <c r="E21" s="1078">
        <v>2.5</v>
      </c>
      <c r="F21" s="1078"/>
      <c r="G21" s="1079"/>
      <c r="H21" s="1070"/>
    </row>
    <row r="22" spans="1:8">
      <c r="A22" s="1023" t="s">
        <v>1469</v>
      </c>
      <c r="B22" s="1075" t="s">
        <v>1470</v>
      </c>
      <c r="C22" s="1003"/>
      <c r="D22" s="1003">
        <v>1</v>
      </c>
      <c r="E22" s="1080">
        <v>1.25</v>
      </c>
      <c r="F22" s="1003"/>
      <c r="G22" s="1004"/>
      <c r="H22" s="1070"/>
    </row>
    <row r="23" spans="1:8">
      <c r="A23" s="1023" t="s">
        <v>1471</v>
      </c>
      <c r="B23" s="1075" t="s">
        <v>1472</v>
      </c>
      <c r="C23" s="1003"/>
      <c r="D23" s="1003">
        <v>1</v>
      </c>
      <c r="E23" s="1080">
        <v>1.25</v>
      </c>
      <c r="F23" s="1003"/>
      <c r="G23" s="1004"/>
      <c r="H23" s="1070"/>
    </row>
    <row r="24" spans="1:8">
      <c r="A24" s="1025" t="s">
        <v>1473</v>
      </c>
      <c r="B24" s="1075" t="s">
        <v>516</v>
      </c>
      <c r="C24" s="1003"/>
      <c r="D24" s="1003"/>
      <c r="E24" s="1003"/>
      <c r="F24" s="1003">
        <v>1</v>
      </c>
      <c r="G24" s="1004"/>
      <c r="H24" s="1070"/>
    </row>
    <row r="25" spans="1:8">
      <c r="A25" s="1025" t="s">
        <v>1474</v>
      </c>
      <c r="B25" s="1075" t="s">
        <v>785</v>
      </c>
      <c r="C25" s="1003"/>
      <c r="D25" s="1003"/>
      <c r="E25" s="1003">
        <v>1</v>
      </c>
      <c r="F25" s="1003">
        <v>1</v>
      </c>
      <c r="G25" s="1004"/>
      <c r="H25" s="1070"/>
    </row>
    <row r="26" spans="1:8">
      <c r="A26" s="1081" t="s">
        <v>1475</v>
      </c>
      <c r="B26" s="1077" t="s">
        <v>1476</v>
      </c>
      <c r="C26" s="1078">
        <v>1</v>
      </c>
      <c r="D26" s="1078">
        <v>1</v>
      </c>
      <c r="E26" s="1078"/>
      <c r="F26" s="1078">
        <v>1</v>
      </c>
      <c r="G26" s="1079"/>
      <c r="H26" s="1070"/>
    </row>
    <row r="27" spans="1:8">
      <c r="A27" s="1023" t="s">
        <v>1477</v>
      </c>
      <c r="B27" s="1075" t="s">
        <v>1478</v>
      </c>
      <c r="C27" s="1080">
        <v>0.33</v>
      </c>
      <c r="D27" s="1080">
        <v>0.33</v>
      </c>
      <c r="E27" s="1080"/>
      <c r="F27" s="1080">
        <v>0.34</v>
      </c>
      <c r="G27" s="1082"/>
      <c r="H27" s="1070"/>
    </row>
    <row r="28" spans="1:8">
      <c r="A28" s="1023" t="s">
        <v>1479</v>
      </c>
      <c r="B28" s="1075" t="s">
        <v>1480</v>
      </c>
      <c r="C28" s="1080">
        <v>0.33</v>
      </c>
      <c r="D28" s="1080">
        <v>0.34</v>
      </c>
      <c r="E28" s="1080"/>
      <c r="F28" s="1080">
        <v>0.33</v>
      </c>
      <c r="G28" s="1082"/>
      <c r="H28" s="1070"/>
    </row>
    <row r="29" spans="1:8">
      <c r="A29" s="1023" t="s">
        <v>1481</v>
      </c>
      <c r="B29" s="1075" t="s">
        <v>1482</v>
      </c>
      <c r="C29" s="1080">
        <v>0.34</v>
      </c>
      <c r="D29" s="1080">
        <v>0.33</v>
      </c>
      <c r="E29" s="1080"/>
      <c r="F29" s="1080">
        <v>0.33</v>
      </c>
      <c r="G29" s="1082"/>
      <c r="H29" s="1070"/>
    </row>
    <row r="30" spans="1:8">
      <c r="A30" s="1000" t="s">
        <v>1483</v>
      </c>
      <c r="B30" s="1075" t="s">
        <v>1484</v>
      </c>
      <c r="C30" s="1003"/>
      <c r="D30" s="1003">
        <v>0.5</v>
      </c>
      <c r="E30" s="1003">
        <v>0.5</v>
      </c>
      <c r="F30" s="1003"/>
      <c r="G30" s="1004"/>
      <c r="H30" s="1070"/>
    </row>
    <row r="31" spans="1:8">
      <c r="A31" s="1000" t="s">
        <v>1485</v>
      </c>
      <c r="B31" s="1075" t="s">
        <v>1486</v>
      </c>
      <c r="C31" s="1003">
        <v>1</v>
      </c>
      <c r="D31" s="1003">
        <v>0.5</v>
      </c>
      <c r="E31" s="1003"/>
      <c r="F31" s="1003"/>
      <c r="G31" s="1004">
        <v>0.5</v>
      </c>
      <c r="H31" s="1070"/>
    </row>
    <row r="32" spans="1:8">
      <c r="A32" s="1025" t="s">
        <v>1487</v>
      </c>
      <c r="B32" s="1075" t="s">
        <v>1488</v>
      </c>
      <c r="C32" s="1083">
        <v>0.2</v>
      </c>
      <c r="D32" s="1083">
        <v>0.2</v>
      </c>
      <c r="E32" s="1083">
        <v>0.2</v>
      </c>
      <c r="F32" s="1083">
        <v>0.2</v>
      </c>
      <c r="G32" s="1124">
        <v>0.2</v>
      </c>
      <c r="H32" s="1070"/>
    </row>
    <row r="33" spans="1:11" ht="15" thickBot="1">
      <c r="A33" s="235" t="s">
        <v>1531</v>
      </c>
      <c r="B33" s="241" t="s">
        <v>845</v>
      </c>
      <c r="C33" s="1063"/>
      <c r="D33" s="1063"/>
      <c r="E33" s="1063"/>
      <c r="F33" s="1063"/>
      <c r="G33" s="1064">
        <v>4.5</v>
      </c>
      <c r="H33" s="1070"/>
    </row>
    <row r="34" spans="1:11" ht="15" customHeight="1" thickBot="1">
      <c r="A34" s="236" t="s">
        <v>1717</v>
      </c>
      <c r="B34" s="242"/>
      <c r="C34" s="1034">
        <f>C18+C26+C31+C32</f>
        <v>4.2</v>
      </c>
      <c r="D34" s="1034">
        <f>D16+D17+D19+D20+D21+D26+D30+D31+D32</f>
        <v>10.199999999999999</v>
      </c>
      <c r="E34" s="1034">
        <f>E16+E17+E20+E21+E25+E30+E32</f>
        <v>8.1999999999999993</v>
      </c>
      <c r="F34" s="1034">
        <f>F19+F24+F25+F26+F32</f>
        <v>4.2</v>
      </c>
      <c r="G34" s="1035">
        <f>G31+G32+G33</f>
        <v>5.2</v>
      </c>
      <c r="H34" s="1070"/>
    </row>
    <row r="35" spans="1:11" ht="26.1" customHeight="1" thickBot="1">
      <c r="A35" s="1012" t="s">
        <v>1718</v>
      </c>
      <c r="B35" s="1085"/>
      <c r="C35" s="1086">
        <f>C14+C34</f>
        <v>6.7</v>
      </c>
      <c r="D35" s="1086">
        <f>D14+D34</f>
        <v>14.2</v>
      </c>
      <c r="E35" s="1086">
        <f>E14+E34</f>
        <v>11.7</v>
      </c>
      <c r="F35" s="1086">
        <f>F14+F34</f>
        <v>6.7</v>
      </c>
      <c r="G35" s="1087">
        <f>G14+G34</f>
        <v>8.1999999999999993</v>
      </c>
      <c r="H35" s="1070"/>
    </row>
    <row r="36" spans="1:11">
      <c r="H36" s="1070"/>
    </row>
    <row r="37" spans="1:11" ht="15.9" customHeight="1">
      <c r="A37" s="991" t="s">
        <v>543</v>
      </c>
      <c r="B37" s="992"/>
      <c r="C37" s="526"/>
      <c r="D37" s="526"/>
      <c r="H37" s="988"/>
      <c r="I37" s="988"/>
      <c r="J37" s="988"/>
      <c r="K37" s="988"/>
    </row>
    <row r="38" spans="1:11" ht="15" thickBot="1"/>
    <row r="39" spans="1:11" ht="42.9" customHeight="1" thickBot="1">
      <c r="A39" s="1125" t="s">
        <v>1710</v>
      </c>
      <c r="B39" s="1126" t="s">
        <v>1711</v>
      </c>
      <c r="C39" s="995" t="s">
        <v>1490</v>
      </c>
      <c r="D39" s="995" t="s">
        <v>1491</v>
      </c>
      <c r="E39" s="995" t="s">
        <v>1492</v>
      </c>
      <c r="F39" s="995" t="s">
        <v>1493</v>
      </c>
      <c r="G39" s="996" t="s">
        <v>1494</v>
      </c>
    </row>
    <row r="40" spans="1:11" ht="24" customHeight="1" thickBot="1">
      <c r="A40" s="1012" t="s">
        <v>1713</v>
      </c>
      <c r="B40" s="1014"/>
      <c r="C40" s="1093"/>
      <c r="D40" s="1067"/>
      <c r="E40" s="1067"/>
      <c r="F40" s="1067"/>
      <c r="G40" s="1068"/>
    </row>
    <row r="41" spans="1:11">
      <c r="A41" s="1096" t="s">
        <v>1495</v>
      </c>
      <c r="B41" s="1096" t="s">
        <v>1496</v>
      </c>
      <c r="C41" s="1017">
        <v>1</v>
      </c>
      <c r="D41" s="1017">
        <v>1.5</v>
      </c>
      <c r="E41" s="1017">
        <v>2</v>
      </c>
      <c r="F41" s="1017">
        <v>1.5</v>
      </c>
      <c r="G41" s="1017"/>
    </row>
    <row r="42" spans="1:11">
      <c r="A42" s="232" t="s">
        <v>1532</v>
      </c>
      <c r="B42" s="1024" t="s">
        <v>849</v>
      </c>
      <c r="C42" s="1003"/>
      <c r="D42" s="1003"/>
      <c r="E42" s="1003"/>
      <c r="F42" s="1003"/>
      <c r="G42" s="1003">
        <v>1.5</v>
      </c>
    </row>
    <row r="43" spans="1:11">
      <c r="A43" s="1024" t="s">
        <v>837</v>
      </c>
      <c r="B43" s="232" t="s">
        <v>837</v>
      </c>
      <c r="C43" s="1003">
        <v>0.5</v>
      </c>
      <c r="D43" s="1003">
        <v>1</v>
      </c>
      <c r="E43" s="1003">
        <v>0.5</v>
      </c>
      <c r="F43" s="1003">
        <v>0.5</v>
      </c>
      <c r="G43" s="1003">
        <v>0.5</v>
      </c>
    </row>
    <row r="44" spans="1:11" ht="15" thickBot="1">
      <c r="A44" s="1024" t="s">
        <v>1498</v>
      </c>
      <c r="B44" s="1024" t="s">
        <v>1499</v>
      </c>
      <c r="C44" s="1003">
        <v>3</v>
      </c>
      <c r="D44" s="1003">
        <v>4</v>
      </c>
      <c r="E44" s="1003">
        <v>4</v>
      </c>
      <c r="F44" s="1003">
        <v>3</v>
      </c>
      <c r="G44" s="1003">
        <v>2</v>
      </c>
    </row>
    <row r="45" spans="1:11" ht="15.9" customHeight="1" thickBot="1">
      <c r="A45" s="247" t="s">
        <v>1715</v>
      </c>
      <c r="B45" s="1098"/>
      <c r="C45" s="1099">
        <f>SUM(C41:C44)</f>
        <v>4.5</v>
      </c>
      <c r="D45" s="1100">
        <f>SUM(D41:D44)</f>
        <v>6.5</v>
      </c>
      <c r="E45" s="1100">
        <f>SUM(E41:E44)</f>
        <v>6.5</v>
      </c>
      <c r="F45" s="1100">
        <f>SUM(F41:F44)</f>
        <v>5</v>
      </c>
      <c r="G45" s="1127">
        <f>SUM(G41:G44)</f>
        <v>4</v>
      </c>
      <c r="H45" s="1053"/>
      <c r="I45" s="1053"/>
      <c r="J45" s="1053"/>
    </row>
    <row r="46" spans="1:11" ht="27" customHeight="1" thickBot="1">
      <c r="A46" s="1012" t="s">
        <v>1716</v>
      </c>
      <c r="B46" s="1013"/>
      <c r="C46" s="1013"/>
      <c r="D46" s="1013"/>
      <c r="E46" s="1013"/>
      <c r="F46" s="1013"/>
      <c r="G46" s="1014"/>
    </row>
    <row r="47" spans="1:11">
      <c r="A47" s="1128" t="s">
        <v>1500</v>
      </c>
      <c r="B47" s="1104" t="s">
        <v>1501</v>
      </c>
      <c r="C47" s="1105"/>
      <c r="D47" s="1105">
        <v>3</v>
      </c>
      <c r="E47" s="1105">
        <v>2</v>
      </c>
      <c r="F47" s="1106"/>
      <c r="G47" s="1129"/>
    </row>
    <row r="48" spans="1:11">
      <c r="A48" s="1046" t="s">
        <v>1502</v>
      </c>
      <c r="B48" s="1047" t="s">
        <v>1503</v>
      </c>
      <c r="C48" s="1048"/>
      <c r="D48" s="1048">
        <v>2</v>
      </c>
      <c r="E48" s="1048">
        <v>2</v>
      </c>
      <c r="F48" s="1109"/>
      <c r="G48" s="1049"/>
      <c r="J48" s="1"/>
    </row>
    <row r="49" spans="1:7">
      <c r="A49" s="1054" t="s">
        <v>1504</v>
      </c>
      <c r="B49" s="1055" t="s">
        <v>1505</v>
      </c>
      <c r="C49" s="1056"/>
      <c r="D49" s="1056">
        <v>2</v>
      </c>
      <c r="E49" s="1056"/>
      <c r="F49" s="1112"/>
      <c r="G49" s="1057"/>
    </row>
    <row r="50" spans="1:7">
      <c r="A50" s="1058" t="s">
        <v>1506</v>
      </c>
      <c r="B50" s="238" t="s">
        <v>579</v>
      </c>
      <c r="C50" s="1048"/>
      <c r="D50" s="1048">
        <v>1</v>
      </c>
      <c r="E50" s="1048"/>
      <c r="F50" s="1109"/>
      <c r="G50" s="1049"/>
    </row>
    <row r="51" spans="1:7">
      <c r="A51" s="1058" t="s">
        <v>1507</v>
      </c>
      <c r="B51" s="1047" t="s">
        <v>581</v>
      </c>
      <c r="C51" s="1048"/>
      <c r="D51" s="1048">
        <v>1</v>
      </c>
      <c r="E51" s="1048"/>
      <c r="F51" s="1109"/>
      <c r="G51" s="1049"/>
    </row>
    <row r="52" spans="1:7">
      <c r="A52" s="1046" t="s">
        <v>1508</v>
      </c>
      <c r="B52" s="1047" t="s">
        <v>627</v>
      </c>
      <c r="C52" s="1048"/>
      <c r="D52" s="1048"/>
      <c r="E52" s="1048"/>
      <c r="F52" s="1109">
        <v>2</v>
      </c>
      <c r="G52" s="1049"/>
    </row>
    <row r="53" spans="1:7">
      <c r="A53" s="1130" t="s">
        <v>1509</v>
      </c>
      <c r="B53" s="1047" t="s">
        <v>1510</v>
      </c>
      <c r="C53" s="1048"/>
      <c r="D53" s="1048">
        <v>1</v>
      </c>
      <c r="E53" s="1048">
        <v>3</v>
      </c>
      <c r="F53" s="1109"/>
      <c r="G53" s="1049"/>
    </row>
    <row r="54" spans="1:7">
      <c r="A54" s="1130" t="s">
        <v>1511</v>
      </c>
      <c r="B54" s="1047" t="s">
        <v>1512</v>
      </c>
      <c r="C54" s="1048">
        <v>3</v>
      </c>
      <c r="D54" s="1048"/>
      <c r="E54" s="1048"/>
      <c r="F54" s="1109">
        <v>2</v>
      </c>
      <c r="G54" s="1049"/>
    </row>
    <row r="55" spans="1:7">
      <c r="A55" s="1131" t="s">
        <v>1513</v>
      </c>
      <c r="B55" s="1059" t="s">
        <v>865</v>
      </c>
      <c r="C55" s="1056"/>
      <c r="D55" s="1056">
        <v>1</v>
      </c>
      <c r="E55" s="1056"/>
      <c r="F55" s="1112">
        <v>2</v>
      </c>
      <c r="G55" s="1057"/>
    </row>
    <row r="56" spans="1:7">
      <c r="A56" s="1058" t="s">
        <v>1514</v>
      </c>
      <c r="B56" s="1047" t="s">
        <v>1515</v>
      </c>
      <c r="C56" s="1048"/>
      <c r="D56" s="1048">
        <v>0.5</v>
      </c>
      <c r="E56" s="1048"/>
      <c r="F56" s="1109">
        <v>1</v>
      </c>
      <c r="G56" s="1049"/>
    </row>
    <row r="57" spans="1:7">
      <c r="A57" s="1058" t="s">
        <v>1516</v>
      </c>
      <c r="B57" s="1047" t="s">
        <v>1517</v>
      </c>
      <c r="C57" s="1048"/>
      <c r="D57" s="1048">
        <v>0.5</v>
      </c>
      <c r="E57" s="1048"/>
      <c r="F57" s="1109">
        <v>1</v>
      </c>
      <c r="G57" s="1049"/>
    </row>
    <row r="58" spans="1:7">
      <c r="A58" s="1046" t="s">
        <v>1518</v>
      </c>
      <c r="B58" s="1047" t="s">
        <v>589</v>
      </c>
      <c r="C58" s="1048"/>
      <c r="D58" s="1048">
        <v>2</v>
      </c>
      <c r="E58" s="1048"/>
      <c r="F58" s="1109"/>
      <c r="G58" s="1049"/>
    </row>
    <row r="59" spans="1:7">
      <c r="A59" s="1130" t="s">
        <v>1519</v>
      </c>
      <c r="B59" s="1047" t="s">
        <v>1520</v>
      </c>
      <c r="C59" s="1048">
        <v>1</v>
      </c>
      <c r="D59" s="1048"/>
      <c r="E59" s="1048"/>
      <c r="F59" s="1109">
        <v>1</v>
      </c>
      <c r="G59" s="1049"/>
    </row>
    <row r="60" spans="1:7">
      <c r="A60" s="1130" t="s">
        <v>1521</v>
      </c>
      <c r="B60" s="1047" t="s">
        <v>1522</v>
      </c>
      <c r="C60" s="1048"/>
      <c r="D60" s="1048"/>
      <c r="E60" s="1048">
        <v>1</v>
      </c>
      <c r="F60" s="1109">
        <v>1</v>
      </c>
      <c r="G60" s="1049"/>
    </row>
    <row r="61" spans="1:7">
      <c r="A61" s="1130" t="s">
        <v>1523</v>
      </c>
      <c r="B61" s="1047" t="s">
        <v>561</v>
      </c>
      <c r="C61" s="1048">
        <v>1</v>
      </c>
      <c r="D61" s="1048"/>
      <c r="E61" s="1048"/>
      <c r="F61" s="1109"/>
      <c r="G61" s="1049"/>
    </row>
    <row r="62" spans="1:7">
      <c r="A62" s="248" t="s">
        <v>1533</v>
      </c>
      <c r="B62" s="238" t="s">
        <v>1534</v>
      </c>
      <c r="C62" s="1048"/>
      <c r="D62" s="1048"/>
      <c r="E62" s="1048"/>
      <c r="F62" s="1109"/>
      <c r="G62" s="1049">
        <v>6</v>
      </c>
    </row>
    <row r="63" spans="1:7" ht="15" customHeight="1" thickBot="1">
      <c r="A63" s="239" t="s">
        <v>1717</v>
      </c>
      <c r="B63" s="240"/>
      <c r="C63" s="1051">
        <f>C54+C59+C61</f>
        <v>5</v>
      </c>
      <c r="D63" s="1051">
        <f>D47+D48+D49+D53+D55+D58</f>
        <v>11</v>
      </c>
      <c r="E63" s="1051">
        <f>E47+E48+E53+E60</f>
        <v>8</v>
      </c>
      <c r="F63" s="1117">
        <f>F52+F54+F55+F59+F60</f>
        <v>8</v>
      </c>
      <c r="G63" s="1052">
        <f>SUM(G47:G62)</f>
        <v>6</v>
      </c>
    </row>
    <row r="64" spans="1:7" ht="26.1" customHeight="1" thickBot="1">
      <c r="A64" s="1012" t="s">
        <v>1718</v>
      </c>
      <c r="B64" s="1013"/>
      <c r="C64" s="1036">
        <f>C45+C63</f>
        <v>9.5</v>
      </c>
      <c r="D64" s="1036">
        <f>D45+D63</f>
        <v>17.5</v>
      </c>
      <c r="E64" s="1036">
        <f>E45+E63</f>
        <v>14.5</v>
      </c>
      <c r="F64" s="1132">
        <f>F45+F63</f>
        <v>13</v>
      </c>
      <c r="G64" s="1037">
        <f>G45+G63</f>
        <v>10</v>
      </c>
    </row>
    <row r="65" spans="1:11" ht="15.9" customHeight="1">
      <c r="A65" s="3"/>
      <c r="C65" s="526"/>
      <c r="D65" s="526"/>
      <c r="H65" s="988"/>
      <c r="I65" s="988"/>
      <c r="J65" s="988"/>
      <c r="K65" s="988"/>
    </row>
    <row r="66" spans="1:11">
      <c r="D66" s="1175"/>
    </row>
    <row r="67" spans="1:11" ht="16.2">
      <c r="A67" s="984" t="s">
        <v>1707</v>
      </c>
      <c r="B67" s="2"/>
      <c r="C67" s="513" t="s">
        <v>1</v>
      </c>
      <c r="D67" s="985"/>
    </row>
    <row r="69" spans="1:11" ht="55.2" customHeight="1">
      <c r="A69" s="516" t="s">
        <v>1708</v>
      </c>
      <c r="B69" s="987"/>
      <c r="C69" s="517" t="s">
        <v>282</v>
      </c>
      <c r="D69" s="989"/>
    </row>
    <row r="70" spans="1:11">
      <c r="A70" s="522" t="s">
        <v>1642</v>
      </c>
      <c r="B70" s="986"/>
      <c r="C70" s="517" t="s">
        <v>836</v>
      </c>
      <c r="D70" s="989"/>
    </row>
    <row r="71" spans="1:11" ht="15" thickBot="1"/>
    <row r="72" spans="1:11" ht="15" thickBot="1">
      <c r="A72" s="1162" t="s">
        <v>1631</v>
      </c>
      <c r="B72" s="1013"/>
      <c r="C72" s="1013"/>
      <c r="D72" s="1014"/>
    </row>
    <row r="73" spans="1:11" ht="58.2" thickBot="1">
      <c r="A73" s="1163" t="s">
        <v>1722</v>
      </c>
      <c r="B73" s="1164" t="s">
        <v>1723</v>
      </c>
      <c r="C73" s="1164" t="s">
        <v>1724</v>
      </c>
      <c r="D73" s="1165" t="s">
        <v>1725</v>
      </c>
    </row>
    <row r="74" spans="1:11">
      <c r="A74" s="250" t="s">
        <v>1450</v>
      </c>
      <c r="B74" s="1166" t="s">
        <v>1726</v>
      </c>
      <c r="C74" s="251" t="s">
        <v>1632</v>
      </c>
      <c r="D74" s="1167">
        <v>4</v>
      </c>
    </row>
    <row r="75" spans="1:11">
      <c r="A75" s="252" t="s">
        <v>1451</v>
      </c>
      <c r="B75" s="1168" t="s">
        <v>1727</v>
      </c>
      <c r="C75" s="253" t="s">
        <v>1633</v>
      </c>
      <c r="D75" s="1169">
        <v>8</v>
      </c>
    </row>
    <row r="76" spans="1:11">
      <c r="A76" s="252" t="s">
        <v>1452</v>
      </c>
      <c r="B76" s="1168" t="s">
        <v>1629</v>
      </c>
      <c r="C76" s="253" t="s">
        <v>1634</v>
      </c>
      <c r="D76" s="1169">
        <v>7</v>
      </c>
    </row>
    <row r="77" spans="1:11">
      <c r="A77" s="252" t="s">
        <v>1453</v>
      </c>
      <c r="B77" s="1168" t="s">
        <v>1630</v>
      </c>
      <c r="C77" s="253" t="s">
        <v>1635</v>
      </c>
      <c r="D77" s="1169">
        <v>5</v>
      </c>
    </row>
    <row r="78" spans="1:11" ht="15" thickBot="1">
      <c r="A78" s="254" t="s">
        <v>1454</v>
      </c>
      <c r="B78" s="255" t="s">
        <v>1636</v>
      </c>
      <c r="C78" s="256" t="s">
        <v>1637</v>
      </c>
      <c r="D78" s="1170">
        <v>6</v>
      </c>
    </row>
    <row r="79" spans="1:11" ht="15" thickBot="1"/>
    <row r="80" spans="1:11" ht="15" thickBot="1">
      <c r="A80" s="1162" t="s">
        <v>1638</v>
      </c>
      <c r="B80" s="1013"/>
      <c r="C80" s="1013"/>
      <c r="D80" s="1014"/>
    </row>
    <row r="81" spans="1:4" ht="58.2" thickBot="1">
      <c r="A81" s="1163" t="s">
        <v>1722</v>
      </c>
      <c r="B81" s="1164" t="s">
        <v>1723</v>
      </c>
      <c r="C81" s="1164" t="s">
        <v>1724</v>
      </c>
      <c r="D81" s="1165" t="s">
        <v>1725</v>
      </c>
    </row>
    <row r="82" spans="1:4">
      <c r="A82" s="250" t="s">
        <v>1490</v>
      </c>
      <c r="B82" s="1166" t="s">
        <v>1726</v>
      </c>
      <c r="C82" s="251" t="s">
        <v>1632</v>
      </c>
      <c r="D82" s="1167">
        <v>4</v>
      </c>
    </row>
    <row r="83" spans="1:4">
      <c r="A83" s="252" t="s">
        <v>1491</v>
      </c>
      <c r="B83" s="1168" t="s">
        <v>1727</v>
      </c>
      <c r="C83" s="253" t="s">
        <v>1633</v>
      </c>
      <c r="D83" s="1169">
        <v>8</v>
      </c>
    </row>
    <row r="84" spans="1:4">
      <c r="A84" s="1171" t="s">
        <v>1492</v>
      </c>
      <c r="B84" s="1168" t="s">
        <v>1629</v>
      </c>
      <c r="C84" s="253" t="s">
        <v>1634</v>
      </c>
      <c r="D84" s="1169">
        <v>8</v>
      </c>
    </row>
    <row r="85" spans="1:4">
      <c r="A85" s="1171" t="s">
        <v>1493</v>
      </c>
      <c r="B85" s="1168" t="s">
        <v>1630</v>
      </c>
      <c r="C85" s="257" t="s">
        <v>1635</v>
      </c>
      <c r="D85" s="1172">
        <v>5</v>
      </c>
    </row>
    <row r="86" spans="1:4" ht="15" thickBot="1">
      <c r="A86" s="1173" t="s">
        <v>1494</v>
      </c>
      <c r="B86" s="1174" t="s">
        <v>1636</v>
      </c>
      <c r="C86" s="256" t="s">
        <v>1639</v>
      </c>
      <c r="D86" s="1170">
        <v>5</v>
      </c>
    </row>
  </sheetData>
  <mergeCells count="10">
    <mergeCell ref="C67:D67"/>
    <mergeCell ref="A69:B69"/>
    <mergeCell ref="C69:D69"/>
    <mergeCell ref="A70:B70"/>
    <mergeCell ref="C70:D70"/>
    <mergeCell ref="C2:F2"/>
    <mergeCell ref="A4:B4"/>
    <mergeCell ref="C4:F4"/>
    <mergeCell ref="A5:B5"/>
    <mergeCell ref="C5:F5"/>
  </mergeCells>
  <pageMargins left="0.7" right="0.7" top="0.75" bottom="0.75" header="0.3" footer="0.3"/>
  <legacy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5A013-F765-4EB0-B76C-425C15942F96}">
  <dimension ref="A1:L87"/>
  <sheetViews>
    <sheetView topLeftCell="A65" workbookViewId="0">
      <selection activeCell="A67" sqref="A67:D87"/>
    </sheetView>
  </sheetViews>
  <sheetFormatPr baseColWidth="10" defaultColWidth="13.44140625" defaultRowHeight="14.4"/>
  <cols>
    <col min="1" max="1" width="20" customWidth="1"/>
    <col min="2" max="2" width="58.77734375" bestFit="1" customWidth="1"/>
    <col min="3" max="7" width="7.44140625" customWidth="1"/>
  </cols>
  <sheetData>
    <row r="1" spans="1:12">
      <c r="D1" s="511"/>
      <c r="E1" s="511"/>
      <c r="F1" s="511"/>
      <c r="G1" s="511"/>
      <c r="H1" s="511"/>
      <c r="I1" s="511"/>
      <c r="J1" s="511"/>
      <c r="K1" s="511"/>
      <c r="L1" s="511"/>
    </row>
    <row r="2" spans="1:12" s="2" customFormat="1" ht="16.2">
      <c r="A2" s="984" t="s">
        <v>1707</v>
      </c>
      <c r="C2" s="513" t="s">
        <v>1</v>
      </c>
      <c r="D2" s="985"/>
      <c r="E2" s="986"/>
      <c r="F2" s="986"/>
      <c r="G2" s="73"/>
      <c r="H2" s="73"/>
      <c r="I2" s="73"/>
      <c r="J2" s="73"/>
      <c r="K2" s="73"/>
      <c r="L2" s="73"/>
    </row>
    <row r="4" spans="1:12" ht="30.75" customHeight="1">
      <c r="A4" s="516" t="s">
        <v>1708</v>
      </c>
      <c r="B4" s="987"/>
      <c r="C4" s="517" t="s">
        <v>3</v>
      </c>
      <c r="D4" s="517"/>
      <c r="E4" s="517"/>
      <c r="F4" s="517"/>
      <c r="G4" s="988"/>
      <c r="H4" s="988"/>
      <c r="I4" s="988"/>
      <c r="J4" s="988"/>
      <c r="K4" s="988"/>
    </row>
    <row r="5" spans="1:12" ht="15.9" customHeight="1">
      <c r="A5" s="522" t="s">
        <v>1642</v>
      </c>
      <c r="B5" s="986"/>
      <c r="C5" s="517" t="s">
        <v>406</v>
      </c>
      <c r="D5" s="517"/>
      <c r="E5" s="1065"/>
      <c r="F5" s="1065"/>
      <c r="G5" s="988"/>
      <c r="H5" s="988"/>
      <c r="I5" s="988"/>
      <c r="J5" s="988"/>
      <c r="K5" s="988"/>
    </row>
    <row r="6" spans="1:12" ht="12.9" customHeight="1">
      <c r="A6" s="525"/>
      <c r="C6" s="526"/>
      <c r="D6" s="526"/>
      <c r="H6" s="988"/>
      <c r="I6" s="988"/>
      <c r="J6" s="988"/>
      <c r="K6" s="988"/>
    </row>
    <row r="7" spans="1:12" ht="15.9" customHeight="1">
      <c r="A7" s="991" t="s">
        <v>869</v>
      </c>
      <c r="B7" s="992"/>
      <c r="C7" s="526"/>
      <c r="D7" s="526"/>
      <c r="H7" s="988"/>
      <c r="I7" s="988"/>
      <c r="J7" s="988"/>
      <c r="K7" s="988"/>
    </row>
    <row r="8" spans="1:12" ht="15" thickBot="1"/>
    <row r="9" spans="1:12" ht="42.9" customHeight="1" thickBot="1">
      <c r="A9" s="993" t="s">
        <v>1710</v>
      </c>
      <c r="B9" s="1066" t="s">
        <v>1711</v>
      </c>
      <c r="C9" s="995" t="s">
        <v>1535</v>
      </c>
      <c r="D9" s="995" t="s">
        <v>1536</v>
      </c>
      <c r="E9" s="995" t="s">
        <v>1537</v>
      </c>
      <c r="F9" s="995" t="s">
        <v>1538</v>
      </c>
      <c r="G9" s="996" t="s">
        <v>1539</v>
      </c>
    </row>
    <row r="10" spans="1:12" ht="24" customHeight="1" thickBot="1">
      <c r="A10" s="1012" t="s">
        <v>1713</v>
      </c>
      <c r="B10" s="1013"/>
      <c r="C10" s="1067"/>
      <c r="D10" s="1067"/>
      <c r="E10" s="1067"/>
      <c r="F10" s="1067"/>
      <c r="G10" s="1068"/>
    </row>
    <row r="11" spans="1:12">
      <c r="A11" s="1015" t="s">
        <v>1540</v>
      </c>
      <c r="B11" s="1069" t="s">
        <v>1541</v>
      </c>
      <c r="C11" s="1017">
        <v>3</v>
      </c>
      <c r="D11" s="1017">
        <v>5</v>
      </c>
      <c r="E11" s="1017">
        <v>5.5</v>
      </c>
      <c r="F11" s="1017">
        <v>3</v>
      </c>
      <c r="G11" s="1018"/>
      <c r="H11" s="1070"/>
    </row>
    <row r="12" spans="1:12">
      <c r="A12" s="1000" t="s">
        <v>1542</v>
      </c>
      <c r="B12" s="1071" t="s">
        <v>987</v>
      </c>
      <c r="C12" s="1003"/>
      <c r="D12" s="1003"/>
      <c r="E12" s="1003"/>
      <c r="F12" s="1003"/>
      <c r="G12" s="1004">
        <v>3.5</v>
      </c>
      <c r="H12" s="1070"/>
    </row>
    <row r="13" spans="1:12">
      <c r="A13" s="1000" t="s">
        <v>837</v>
      </c>
      <c r="B13" s="1071" t="s">
        <v>837</v>
      </c>
      <c r="C13" s="1003">
        <v>0</v>
      </c>
      <c r="D13" s="1003">
        <v>0</v>
      </c>
      <c r="E13" s="1003">
        <v>0</v>
      </c>
      <c r="F13" s="1003">
        <v>0</v>
      </c>
      <c r="G13" s="1004">
        <v>0</v>
      </c>
      <c r="H13" s="1070"/>
    </row>
    <row r="14" spans="1:12" ht="15.9" customHeight="1" thickBot="1">
      <c r="A14" s="231" t="s">
        <v>1715</v>
      </c>
      <c r="C14" s="1009">
        <f>SUM(C11:C13)</f>
        <v>3</v>
      </c>
      <c r="D14" s="1009">
        <f>SUM(D11:D13)</f>
        <v>5</v>
      </c>
      <c r="E14" s="1009">
        <f>SUM(E11:E13)</f>
        <v>5.5</v>
      </c>
      <c r="F14" s="1009">
        <f>SUM(F11:F13)</f>
        <v>3</v>
      </c>
      <c r="G14" s="1010">
        <f>SUM(G11:G13)</f>
        <v>3.5</v>
      </c>
      <c r="H14" s="1070"/>
      <c r="I14" s="1011"/>
      <c r="J14" s="1011"/>
    </row>
    <row r="15" spans="1:12" ht="27" customHeight="1" thickBot="1">
      <c r="A15" s="1012" t="s">
        <v>1716</v>
      </c>
      <c r="B15" s="1072"/>
      <c r="C15" s="1067"/>
      <c r="D15" s="1067"/>
      <c r="E15" s="1067"/>
      <c r="F15" s="1067"/>
      <c r="G15" s="1068"/>
      <c r="H15" s="1070"/>
    </row>
    <row r="16" spans="1:12" ht="13.95" customHeight="1">
      <c r="A16" s="1015" t="s">
        <v>1543</v>
      </c>
      <c r="B16" s="1071" t="s">
        <v>911</v>
      </c>
      <c r="C16" s="1001"/>
      <c r="D16" s="1001">
        <v>2</v>
      </c>
      <c r="E16" s="1001"/>
      <c r="F16" s="1001"/>
      <c r="G16" s="1002"/>
      <c r="H16" s="1070"/>
    </row>
    <row r="17" spans="1:8">
      <c r="A17" s="1138" t="s">
        <v>1544</v>
      </c>
      <c r="B17" s="1139" t="s">
        <v>1545</v>
      </c>
      <c r="C17" s="1021"/>
      <c r="D17" s="1021">
        <v>2</v>
      </c>
      <c r="E17" s="1021">
        <v>1</v>
      </c>
      <c r="F17" s="1021"/>
      <c r="G17" s="1022"/>
      <c r="H17" s="1070"/>
    </row>
    <row r="18" spans="1:8">
      <c r="A18" s="1140" t="s">
        <v>1546</v>
      </c>
      <c r="B18" s="1141" t="s">
        <v>1547</v>
      </c>
      <c r="C18" s="1003"/>
      <c r="D18" s="1003">
        <v>1</v>
      </c>
      <c r="E18" s="1003">
        <v>0.5</v>
      </c>
      <c r="F18" s="1003"/>
      <c r="G18" s="1004"/>
      <c r="H18" s="1070"/>
    </row>
    <row r="19" spans="1:8">
      <c r="A19" s="1140" t="s">
        <v>1548</v>
      </c>
      <c r="B19" s="1141" t="s">
        <v>1549</v>
      </c>
      <c r="C19" s="1003"/>
      <c r="D19" s="1003">
        <v>1</v>
      </c>
      <c r="E19" s="1003">
        <v>0.5</v>
      </c>
      <c r="F19" s="1003"/>
      <c r="G19" s="1004"/>
      <c r="H19" s="1070"/>
    </row>
    <row r="20" spans="1:8">
      <c r="A20" s="1015" t="s">
        <v>1550</v>
      </c>
      <c r="B20" s="1071" t="s">
        <v>886</v>
      </c>
      <c r="C20" s="1003">
        <v>1</v>
      </c>
      <c r="D20" s="1003"/>
      <c r="E20" s="1003"/>
      <c r="F20" s="1003"/>
      <c r="G20" s="1004"/>
      <c r="H20" s="1070"/>
    </row>
    <row r="21" spans="1:8">
      <c r="A21" s="1015" t="s">
        <v>1551</v>
      </c>
      <c r="B21" s="1071" t="s">
        <v>917</v>
      </c>
      <c r="C21" s="1003"/>
      <c r="D21" s="1003">
        <v>2</v>
      </c>
      <c r="E21" s="1003"/>
      <c r="F21" s="1003"/>
      <c r="G21" s="1004"/>
      <c r="H21" s="1070"/>
    </row>
    <row r="22" spans="1:8">
      <c r="A22" s="1138" t="s">
        <v>1552</v>
      </c>
      <c r="B22" s="1139" t="s">
        <v>1553</v>
      </c>
      <c r="C22" s="1021"/>
      <c r="D22" s="1021">
        <v>1</v>
      </c>
      <c r="E22" s="1021">
        <v>2</v>
      </c>
      <c r="F22" s="1021"/>
      <c r="G22" s="1022"/>
      <c r="H22" s="1070"/>
    </row>
    <row r="23" spans="1:8">
      <c r="A23" s="1140" t="s">
        <v>1554</v>
      </c>
      <c r="B23" s="1141" t="s">
        <v>1555</v>
      </c>
      <c r="C23" s="1003"/>
      <c r="D23" s="1003">
        <v>0.5</v>
      </c>
      <c r="E23" s="1003">
        <v>1</v>
      </c>
      <c r="F23" s="1003"/>
      <c r="G23" s="1004"/>
      <c r="H23" s="1070"/>
    </row>
    <row r="24" spans="1:8">
      <c r="A24" s="1140" t="s">
        <v>1556</v>
      </c>
      <c r="B24" s="1141" t="s">
        <v>1557</v>
      </c>
      <c r="C24" s="1003"/>
      <c r="D24" s="1003">
        <v>0.5</v>
      </c>
      <c r="E24" s="1003">
        <v>1</v>
      </c>
      <c r="F24" s="1003"/>
      <c r="G24" s="1004"/>
      <c r="H24" s="1070"/>
    </row>
    <row r="25" spans="1:8">
      <c r="A25" s="1138" t="s">
        <v>1558</v>
      </c>
      <c r="B25" s="1142" t="s">
        <v>1559</v>
      </c>
      <c r="C25" s="1021">
        <v>2</v>
      </c>
      <c r="D25" s="1021"/>
      <c r="E25" s="1021">
        <v>3</v>
      </c>
      <c r="F25" s="1021"/>
      <c r="G25" s="1022"/>
      <c r="H25" s="1070"/>
    </row>
    <row r="26" spans="1:8">
      <c r="A26" s="1140" t="s">
        <v>1560</v>
      </c>
      <c r="B26" s="1141" t="s">
        <v>1561</v>
      </c>
      <c r="C26" s="1003">
        <v>1</v>
      </c>
      <c r="D26" s="1003"/>
      <c r="E26" s="1080">
        <v>1.5</v>
      </c>
      <c r="F26" s="1003"/>
      <c r="G26" s="1004"/>
      <c r="H26" s="1070"/>
    </row>
    <row r="27" spans="1:8">
      <c r="A27" s="1140" t="s">
        <v>1562</v>
      </c>
      <c r="B27" s="1141" t="s">
        <v>1563</v>
      </c>
      <c r="C27" s="1003">
        <v>1</v>
      </c>
      <c r="D27" s="1003"/>
      <c r="E27" s="1080">
        <v>1.5</v>
      </c>
      <c r="F27" s="1003"/>
      <c r="G27" s="1004"/>
      <c r="H27" s="1070"/>
    </row>
    <row r="28" spans="1:8">
      <c r="A28" s="1015" t="s">
        <v>1564</v>
      </c>
      <c r="B28" s="1071" t="s">
        <v>974</v>
      </c>
      <c r="C28" s="1003"/>
      <c r="D28" s="1003"/>
      <c r="E28" s="1003"/>
      <c r="F28" s="1003">
        <v>1</v>
      </c>
      <c r="G28" s="1004"/>
      <c r="H28" s="1070"/>
    </row>
    <row r="29" spans="1:8">
      <c r="A29" s="1015" t="s">
        <v>1565</v>
      </c>
      <c r="B29" s="1071" t="s">
        <v>1566</v>
      </c>
      <c r="C29" s="1003"/>
      <c r="D29" s="1003"/>
      <c r="E29" s="1003">
        <v>1</v>
      </c>
      <c r="F29" s="1003">
        <v>2</v>
      </c>
      <c r="G29" s="1004"/>
      <c r="H29" s="1070"/>
    </row>
    <row r="30" spans="1:8">
      <c r="A30" s="1019" t="s">
        <v>1567</v>
      </c>
      <c r="B30" s="1139" t="s">
        <v>1568</v>
      </c>
      <c r="C30" s="1021"/>
      <c r="D30" s="1021">
        <v>0.5</v>
      </c>
      <c r="E30" s="1021">
        <v>0.5</v>
      </c>
      <c r="F30" s="1021"/>
      <c r="G30" s="1022"/>
      <c r="H30" s="1070"/>
    </row>
    <row r="31" spans="1:8">
      <c r="A31" s="1023" t="s">
        <v>1569</v>
      </c>
      <c r="B31" s="1143" t="s">
        <v>1570</v>
      </c>
      <c r="C31" s="1080"/>
      <c r="D31" s="1080">
        <v>0.25</v>
      </c>
      <c r="E31" s="1080">
        <v>0.25</v>
      </c>
      <c r="F31" s="1080"/>
      <c r="G31" s="1082"/>
      <c r="H31" s="1070"/>
    </row>
    <row r="32" spans="1:8">
      <c r="A32" s="1023" t="s">
        <v>1571</v>
      </c>
      <c r="B32" s="1143" t="s">
        <v>1572</v>
      </c>
      <c r="C32" s="1080"/>
      <c r="D32" s="1080">
        <v>0.25</v>
      </c>
      <c r="E32" s="1080">
        <v>0.25</v>
      </c>
      <c r="F32" s="1080"/>
      <c r="G32" s="1082"/>
      <c r="H32" s="1070"/>
    </row>
    <row r="33" spans="1:11">
      <c r="A33" s="1000" t="s">
        <v>1573</v>
      </c>
      <c r="B33" s="1069" t="s">
        <v>1574</v>
      </c>
      <c r="C33" s="1003">
        <v>0.5</v>
      </c>
      <c r="D33" s="1003"/>
      <c r="E33" s="1003"/>
      <c r="F33" s="1003">
        <v>1</v>
      </c>
      <c r="G33" s="1004">
        <v>0.5</v>
      </c>
      <c r="H33" s="1070"/>
    </row>
    <row r="34" spans="1:11">
      <c r="A34" s="1144" t="s">
        <v>1575</v>
      </c>
      <c r="B34" s="1145" t="s">
        <v>1576</v>
      </c>
      <c r="C34" s="1021">
        <v>0.5</v>
      </c>
      <c r="D34" s="1021">
        <v>0.5</v>
      </c>
      <c r="E34" s="1021">
        <v>0.5</v>
      </c>
      <c r="F34" s="1021"/>
      <c r="G34" s="1022">
        <v>0.5</v>
      </c>
      <c r="H34" s="1070"/>
    </row>
    <row r="35" spans="1:11">
      <c r="A35" s="1023" t="s">
        <v>1577</v>
      </c>
      <c r="B35" s="1143" t="s">
        <v>1578</v>
      </c>
      <c r="C35" s="1003">
        <v>0.5</v>
      </c>
      <c r="D35" s="1003">
        <v>0.5</v>
      </c>
      <c r="E35" s="1003">
        <v>0.5</v>
      </c>
      <c r="F35" s="1003"/>
      <c r="G35" s="1004">
        <v>0.5</v>
      </c>
      <c r="H35" s="1070"/>
    </row>
    <row r="36" spans="1:11">
      <c r="A36" s="1023" t="s">
        <v>1579</v>
      </c>
      <c r="B36" s="1143" t="s">
        <v>1580</v>
      </c>
      <c r="C36" s="1003">
        <v>0</v>
      </c>
      <c r="D36" s="1003">
        <v>0</v>
      </c>
      <c r="E36" s="1003">
        <v>0</v>
      </c>
      <c r="F36" s="1003"/>
      <c r="G36" s="1004">
        <v>0</v>
      </c>
      <c r="H36" s="1070"/>
    </row>
    <row r="37" spans="1:11">
      <c r="A37" s="1025" t="s">
        <v>1581</v>
      </c>
      <c r="B37" s="1069" t="s">
        <v>1582</v>
      </c>
      <c r="C37" s="1003"/>
      <c r="D37" s="1003"/>
      <c r="E37" s="1003"/>
      <c r="F37" s="1003"/>
      <c r="G37" s="1004">
        <v>1</v>
      </c>
      <c r="H37" s="1070"/>
    </row>
    <row r="38" spans="1:11" ht="15" thickBot="1">
      <c r="A38" s="1031" t="s">
        <v>1583</v>
      </c>
      <c r="B38" s="1069" t="s">
        <v>1001</v>
      </c>
      <c r="C38" s="1063"/>
      <c r="D38" s="1063"/>
      <c r="E38" s="1063"/>
      <c r="F38" s="1063"/>
      <c r="G38" s="1064">
        <v>5</v>
      </c>
      <c r="H38" s="1070"/>
    </row>
    <row r="39" spans="1:11" ht="15" customHeight="1" thickBot="1">
      <c r="A39" s="236" t="s">
        <v>1717</v>
      </c>
      <c r="B39" s="242"/>
      <c r="C39" s="1146">
        <f>C16+C17+C20+C21+C22+C25+C28+C29+C30+C33+C34+C37+C38</f>
        <v>4</v>
      </c>
      <c r="D39" s="1147">
        <f t="shared" ref="D39:G39" si="0">D16+D17+D20+D21+D22+D25+D28+D29+D30+D33+D34+D37+D38</f>
        <v>8</v>
      </c>
      <c r="E39" s="1147">
        <f t="shared" si="0"/>
        <v>8</v>
      </c>
      <c r="F39" s="1147">
        <f t="shared" si="0"/>
        <v>4</v>
      </c>
      <c r="G39" s="1148">
        <f t="shared" si="0"/>
        <v>7</v>
      </c>
      <c r="H39" s="1070"/>
    </row>
    <row r="40" spans="1:11" ht="26.1" customHeight="1" thickBot="1">
      <c r="A40" s="1012" t="s">
        <v>1718</v>
      </c>
      <c r="B40" s="1085"/>
      <c r="C40" s="1086">
        <f>C14+C39</f>
        <v>7</v>
      </c>
      <c r="D40" s="1086">
        <f>D14+D39</f>
        <v>13</v>
      </c>
      <c r="E40" s="1086">
        <f>E14+E39</f>
        <v>13.5</v>
      </c>
      <c r="F40" s="1086">
        <f>F14+F39</f>
        <v>7</v>
      </c>
      <c r="G40" s="1087">
        <f>G14+G39</f>
        <v>10.5</v>
      </c>
      <c r="H40" s="1070"/>
    </row>
    <row r="41" spans="1:11">
      <c r="H41" s="1070"/>
    </row>
    <row r="42" spans="1:11" ht="15.9" customHeight="1">
      <c r="A42" s="991" t="s">
        <v>1003</v>
      </c>
      <c r="B42" s="992"/>
      <c r="C42" s="526"/>
      <c r="D42" s="526"/>
      <c r="H42" s="988"/>
      <c r="I42" s="988"/>
      <c r="J42" s="988"/>
      <c r="K42" s="988"/>
    </row>
    <row r="43" spans="1:11" ht="15" thickBot="1"/>
    <row r="44" spans="1:11" ht="42.9" customHeight="1" thickBot="1">
      <c r="A44" s="1125" t="s">
        <v>1710</v>
      </c>
      <c r="B44" s="1126" t="s">
        <v>1711</v>
      </c>
      <c r="C44" s="995" t="s">
        <v>1584</v>
      </c>
      <c r="D44" s="995" t="s">
        <v>1585</v>
      </c>
      <c r="E44" s="995" t="s">
        <v>1586</v>
      </c>
      <c r="F44" s="995" t="s">
        <v>1587</v>
      </c>
      <c r="G44" s="996" t="s">
        <v>1588</v>
      </c>
    </row>
    <row r="45" spans="1:11" ht="24" customHeight="1" thickBot="1">
      <c r="A45" s="1012" t="s">
        <v>1713</v>
      </c>
      <c r="B45" s="1013"/>
      <c r="C45" s="1149"/>
      <c r="D45" s="1067"/>
      <c r="E45" s="1067"/>
      <c r="F45" s="1067"/>
      <c r="G45" s="1068"/>
    </row>
    <row r="46" spans="1:11">
      <c r="A46" s="1025" t="s">
        <v>1589</v>
      </c>
      <c r="B46" s="1069" t="s">
        <v>1590</v>
      </c>
      <c r="C46" s="1150">
        <v>0.5</v>
      </c>
      <c r="D46" s="1001">
        <v>1</v>
      </c>
      <c r="E46" s="1001">
        <v>1.5</v>
      </c>
      <c r="F46" s="1001">
        <v>1</v>
      </c>
      <c r="G46" s="1002"/>
    </row>
    <row r="47" spans="1:11">
      <c r="A47" s="1025" t="s">
        <v>1591</v>
      </c>
      <c r="B47" s="1069" t="s">
        <v>1089</v>
      </c>
      <c r="C47" s="1151"/>
      <c r="D47" s="1003"/>
      <c r="E47" s="1003"/>
      <c r="F47" s="1003"/>
      <c r="G47" s="1004">
        <v>1.5</v>
      </c>
    </row>
    <row r="48" spans="1:11">
      <c r="A48" s="1025" t="s">
        <v>837</v>
      </c>
      <c r="B48" s="1069" t="s">
        <v>837</v>
      </c>
      <c r="C48" s="1151">
        <v>0.5</v>
      </c>
      <c r="D48" s="1003">
        <v>0.5</v>
      </c>
      <c r="E48" s="1003">
        <v>0.5</v>
      </c>
      <c r="F48" s="1003">
        <v>0.5</v>
      </c>
      <c r="G48" s="1004">
        <v>0.5</v>
      </c>
    </row>
    <row r="49" spans="1:10" ht="15" thickBot="1">
      <c r="A49" s="1025" t="s">
        <v>1498</v>
      </c>
      <c r="B49" s="1069" t="s">
        <v>1592</v>
      </c>
      <c r="C49" s="1152">
        <v>2</v>
      </c>
      <c r="D49" s="1063">
        <v>4</v>
      </c>
      <c r="E49" s="1063">
        <v>3.5</v>
      </c>
      <c r="F49" s="1063">
        <v>3.5</v>
      </c>
      <c r="G49" s="1064">
        <v>3</v>
      </c>
    </row>
    <row r="50" spans="1:10" ht="15.9" customHeight="1" thickBot="1">
      <c r="A50" s="247" t="s">
        <v>1715</v>
      </c>
      <c r="B50" s="1098"/>
      <c r="C50" s="1099">
        <f>SUM(C46:C49)</f>
        <v>3</v>
      </c>
      <c r="D50" s="1100">
        <f>SUM(D46:D49)</f>
        <v>5.5</v>
      </c>
      <c r="E50" s="1100">
        <f>SUM(E46:E49)</f>
        <v>5.5</v>
      </c>
      <c r="F50" s="1100">
        <f>SUM(F46:F49)</f>
        <v>5</v>
      </c>
      <c r="G50" s="1127">
        <f>SUM(G46:G49)</f>
        <v>5</v>
      </c>
      <c r="H50" s="1053"/>
      <c r="I50" s="1053"/>
      <c r="J50" s="1053"/>
    </row>
    <row r="51" spans="1:10" ht="27" customHeight="1" thickBot="1">
      <c r="A51" s="1012" t="s">
        <v>1716</v>
      </c>
      <c r="B51" s="1013"/>
      <c r="C51" s="998"/>
      <c r="D51" s="998"/>
      <c r="E51" s="998"/>
      <c r="F51" s="998"/>
      <c r="G51" s="999"/>
    </row>
    <row r="52" spans="1:10">
      <c r="A52" s="1025" t="s">
        <v>1593</v>
      </c>
      <c r="B52" s="1069" t="s">
        <v>1594</v>
      </c>
      <c r="C52" s="1150"/>
      <c r="D52" s="1001">
        <v>1</v>
      </c>
      <c r="E52" s="1001">
        <v>1</v>
      </c>
      <c r="F52" s="1001"/>
      <c r="G52" s="1002"/>
    </row>
    <row r="53" spans="1:10">
      <c r="A53" s="1025" t="s">
        <v>1595</v>
      </c>
      <c r="B53" s="1069" t="s">
        <v>1596</v>
      </c>
      <c r="C53" s="1151"/>
      <c r="D53" s="1003">
        <v>1</v>
      </c>
      <c r="E53" s="1003">
        <v>1</v>
      </c>
      <c r="F53" s="1003"/>
      <c r="G53" s="1004"/>
      <c r="J53" s="1"/>
    </row>
    <row r="54" spans="1:10">
      <c r="A54" s="1019" t="s">
        <v>1597</v>
      </c>
      <c r="B54" s="1145" t="s">
        <v>1598</v>
      </c>
      <c r="C54" s="1153"/>
      <c r="D54" s="1021">
        <v>1</v>
      </c>
      <c r="E54" s="1021">
        <v>1</v>
      </c>
      <c r="F54" s="1021"/>
      <c r="G54" s="1022"/>
    </row>
    <row r="55" spans="1:10">
      <c r="A55" s="1023" t="s">
        <v>1599</v>
      </c>
      <c r="B55" s="1143" t="s">
        <v>1600</v>
      </c>
      <c r="C55" s="1151"/>
      <c r="D55" s="1003">
        <v>0.5</v>
      </c>
      <c r="E55" s="1003">
        <v>0.5</v>
      </c>
      <c r="F55" s="1003"/>
      <c r="G55" s="1004"/>
    </row>
    <row r="56" spans="1:10">
      <c r="A56" s="1023" t="s">
        <v>1601</v>
      </c>
      <c r="B56" s="1143" t="s">
        <v>1602</v>
      </c>
      <c r="C56" s="1151"/>
      <c r="D56" s="1003">
        <v>0.5</v>
      </c>
      <c r="E56" s="1003">
        <v>0.5</v>
      </c>
      <c r="F56" s="1003"/>
      <c r="G56" s="1004"/>
    </row>
    <row r="57" spans="1:10">
      <c r="A57" s="1025" t="s">
        <v>1603</v>
      </c>
      <c r="B57" s="1069" t="s">
        <v>1604</v>
      </c>
      <c r="C57" s="1151">
        <v>2</v>
      </c>
      <c r="D57" s="1003"/>
      <c r="E57" s="1003">
        <v>1</v>
      </c>
      <c r="F57" s="1003">
        <v>1</v>
      </c>
      <c r="G57" s="1004"/>
    </row>
    <row r="58" spans="1:10">
      <c r="A58" s="1025" t="s">
        <v>1605</v>
      </c>
      <c r="B58" s="1069" t="s">
        <v>1606</v>
      </c>
      <c r="C58" s="1151"/>
      <c r="D58" s="1003">
        <v>2</v>
      </c>
      <c r="E58" s="1003"/>
      <c r="F58" s="1003">
        <v>2</v>
      </c>
      <c r="G58" s="1004"/>
    </row>
    <row r="59" spans="1:10">
      <c r="A59" s="1025" t="s">
        <v>1607</v>
      </c>
      <c r="B59" s="1069" t="s">
        <v>1608</v>
      </c>
      <c r="C59" s="1151"/>
      <c r="D59" s="1003"/>
      <c r="E59" s="1003">
        <v>2</v>
      </c>
      <c r="F59" s="1003">
        <v>1.5</v>
      </c>
      <c r="G59" s="1004"/>
    </row>
    <row r="60" spans="1:10">
      <c r="A60" s="1019" t="s">
        <v>1609</v>
      </c>
      <c r="B60" s="1145" t="s">
        <v>1610</v>
      </c>
      <c r="C60" s="1153">
        <v>1</v>
      </c>
      <c r="D60" s="1021"/>
      <c r="E60" s="1021">
        <v>0.5</v>
      </c>
      <c r="F60" s="1021"/>
      <c r="G60" s="1022">
        <v>0.5</v>
      </c>
    </row>
    <row r="61" spans="1:10">
      <c r="A61" s="1023" t="s">
        <v>1611</v>
      </c>
      <c r="B61" s="1143" t="s">
        <v>1612</v>
      </c>
      <c r="C61" s="1151">
        <v>1</v>
      </c>
      <c r="D61" s="1003"/>
      <c r="E61" s="1003">
        <v>0.5</v>
      </c>
      <c r="F61" s="1003"/>
      <c r="G61" s="1004">
        <v>0.5</v>
      </c>
    </row>
    <row r="62" spans="1:10">
      <c r="A62" s="1023" t="s">
        <v>1613</v>
      </c>
      <c r="B62" s="1143" t="s">
        <v>1614</v>
      </c>
      <c r="C62" s="1151">
        <v>0</v>
      </c>
      <c r="D62" s="1003"/>
      <c r="E62" s="1003">
        <v>0</v>
      </c>
      <c r="F62" s="1003"/>
      <c r="G62" s="1004">
        <v>0</v>
      </c>
    </row>
    <row r="63" spans="1:10" ht="15" thickBot="1">
      <c r="A63" s="1025" t="s">
        <v>1615</v>
      </c>
      <c r="B63" s="1069" t="s">
        <v>1096</v>
      </c>
      <c r="C63" s="1152"/>
      <c r="D63" s="1063"/>
      <c r="E63" s="1063"/>
      <c r="F63" s="1063"/>
      <c r="G63" s="1064">
        <v>5.5</v>
      </c>
    </row>
    <row r="64" spans="1:10" ht="15" customHeight="1" thickBot="1">
      <c r="A64" s="239" t="s">
        <v>1717</v>
      </c>
      <c r="B64" s="240"/>
      <c r="C64" s="1146">
        <f>C52+C53+C54+C57+C58+C59+C60+C63</f>
        <v>3</v>
      </c>
      <c r="D64" s="1147">
        <f t="shared" ref="D64:G64" si="1">D52+D53+D54+D57+D58+D59+D60+D63</f>
        <v>5</v>
      </c>
      <c r="E64" s="1147">
        <f t="shared" si="1"/>
        <v>6.5</v>
      </c>
      <c r="F64" s="1147">
        <f t="shared" si="1"/>
        <v>4.5</v>
      </c>
      <c r="G64" s="1148">
        <f t="shared" si="1"/>
        <v>6</v>
      </c>
    </row>
    <row r="65" spans="1:11" ht="26.1" customHeight="1" thickBot="1">
      <c r="A65" s="1012" t="s">
        <v>1718</v>
      </c>
      <c r="B65" s="1013"/>
      <c r="C65" s="1036">
        <f>C50+C64</f>
        <v>6</v>
      </c>
      <c r="D65" s="1036">
        <f>D50+D64</f>
        <v>10.5</v>
      </c>
      <c r="E65" s="1036">
        <f>E50+E64</f>
        <v>12</v>
      </c>
      <c r="F65" s="1132">
        <f>F50+F64</f>
        <v>9.5</v>
      </c>
      <c r="G65" s="1037">
        <f>G50+G64</f>
        <v>11</v>
      </c>
    </row>
    <row r="66" spans="1:11" ht="15.9" customHeight="1">
      <c r="A66" s="3"/>
      <c r="C66" s="526"/>
      <c r="D66" s="526"/>
      <c r="H66" s="988"/>
      <c r="I66" s="988"/>
      <c r="J66" s="988"/>
      <c r="K66" s="988"/>
    </row>
    <row r="67" spans="1:11">
      <c r="D67" s="511"/>
    </row>
    <row r="68" spans="1:11" ht="16.2">
      <c r="A68" s="984" t="s">
        <v>1707</v>
      </c>
      <c r="B68" s="2"/>
      <c r="C68" s="513" t="s">
        <v>1</v>
      </c>
      <c r="D68" s="985"/>
    </row>
    <row r="70" spans="1:11" ht="23.4" customHeight="1">
      <c r="A70" s="516" t="s">
        <v>1708</v>
      </c>
      <c r="B70" s="987"/>
      <c r="C70" s="517" t="s">
        <v>3</v>
      </c>
      <c r="D70" s="989"/>
    </row>
    <row r="71" spans="1:11">
      <c r="A71" s="522" t="s">
        <v>1642</v>
      </c>
      <c r="B71" s="986"/>
      <c r="C71" s="517" t="s">
        <v>406</v>
      </c>
      <c r="D71" s="989"/>
    </row>
    <row r="72" spans="1:11" ht="15" thickBot="1"/>
    <row r="73" spans="1:11" ht="15" thickBot="1">
      <c r="A73" s="1162" t="s">
        <v>1640</v>
      </c>
      <c r="B73" s="1013"/>
      <c r="C73" s="1013"/>
      <c r="D73" s="1014"/>
    </row>
    <row r="74" spans="1:11" ht="58.2" thickBot="1">
      <c r="A74" s="1163" t="s">
        <v>1722</v>
      </c>
      <c r="B74" s="1164" t="s">
        <v>1723</v>
      </c>
      <c r="C74" s="1164" t="s">
        <v>1724</v>
      </c>
      <c r="D74" s="1165" t="s">
        <v>1725</v>
      </c>
    </row>
    <row r="75" spans="1:11">
      <c r="A75" s="250" t="s">
        <v>1535</v>
      </c>
      <c r="B75" s="1166" t="s">
        <v>1726</v>
      </c>
      <c r="C75" s="251" t="s">
        <v>1632</v>
      </c>
      <c r="D75" s="1167">
        <v>4</v>
      </c>
    </row>
    <row r="76" spans="1:11">
      <c r="A76" s="252" t="s">
        <v>1536</v>
      </c>
      <c r="B76" s="1168" t="s">
        <v>1727</v>
      </c>
      <c r="C76" s="253" t="s">
        <v>1633</v>
      </c>
      <c r="D76" s="1169">
        <v>8</v>
      </c>
    </row>
    <row r="77" spans="1:11">
      <c r="A77" s="252" t="s">
        <v>1537</v>
      </c>
      <c r="B77" s="1168" t="s">
        <v>1629</v>
      </c>
      <c r="C77" s="253" t="s">
        <v>1634</v>
      </c>
      <c r="D77" s="1169">
        <v>8</v>
      </c>
    </row>
    <row r="78" spans="1:11">
      <c r="A78" s="252" t="s">
        <v>1538</v>
      </c>
      <c r="B78" s="1168" t="s">
        <v>1630</v>
      </c>
      <c r="C78" s="253" t="s">
        <v>1635</v>
      </c>
      <c r="D78" s="1169">
        <v>4</v>
      </c>
    </row>
    <row r="79" spans="1:11" ht="15" thickBot="1">
      <c r="A79" s="254" t="s">
        <v>1539</v>
      </c>
      <c r="B79" s="255" t="s">
        <v>1636</v>
      </c>
      <c r="C79" s="256" t="s">
        <v>1637</v>
      </c>
      <c r="D79" s="1170">
        <v>6</v>
      </c>
    </row>
    <row r="80" spans="1:11" ht="15" thickBot="1"/>
    <row r="81" spans="1:4" ht="15" thickBot="1">
      <c r="A81" s="1162" t="s">
        <v>1641</v>
      </c>
      <c r="B81" s="1013"/>
      <c r="C81" s="1013"/>
      <c r="D81" s="1014"/>
    </row>
    <row r="82" spans="1:4" ht="58.2" thickBot="1">
      <c r="A82" s="1163" t="s">
        <v>1722</v>
      </c>
      <c r="B82" s="1164" t="s">
        <v>1723</v>
      </c>
      <c r="C82" s="1164" t="s">
        <v>1724</v>
      </c>
      <c r="D82" s="1165" t="s">
        <v>1725</v>
      </c>
    </row>
    <row r="83" spans="1:4">
      <c r="A83" s="250" t="s">
        <v>1584</v>
      </c>
      <c r="B83" s="1166" t="s">
        <v>1726</v>
      </c>
      <c r="C83" s="251" t="s">
        <v>1632</v>
      </c>
      <c r="D83" s="1167">
        <v>4</v>
      </c>
    </row>
    <row r="84" spans="1:4">
      <c r="A84" s="252" t="s">
        <v>1585</v>
      </c>
      <c r="B84" s="1168" t="s">
        <v>1727</v>
      </c>
      <c r="C84" s="253" t="s">
        <v>1633</v>
      </c>
      <c r="D84" s="1169">
        <v>6</v>
      </c>
    </row>
    <row r="85" spans="1:4">
      <c r="A85" s="1171" t="s">
        <v>1586</v>
      </c>
      <c r="B85" s="1168" t="s">
        <v>1629</v>
      </c>
      <c r="C85" s="253" t="s">
        <v>1634</v>
      </c>
      <c r="D85" s="1169">
        <v>7</v>
      </c>
    </row>
    <row r="86" spans="1:4">
      <c r="A86" s="1171" t="s">
        <v>1587</v>
      </c>
      <c r="B86" s="1168" t="s">
        <v>1630</v>
      </c>
      <c r="C86" s="257" t="s">
        <v>1635</v>
      </c>
      <c r="D86" s="1172">
        <v>6</v>
      </c>
    </row>
    <row r="87" spans="1:4" ht="15" thickBot="1">
      <c r="A87" s="1173" t="s">
        <v>1588</v>
      </c>
      <c r="B87" s="1174" t="s">
        <v>1636</v>
      </c>
      <c r="C87" s="256" t="s">
        <v>1639</v>
      </c>
      <c r="D87" s="1170">
        <v>7</v>
      </c>
    </row>
  </sheetData>
  <mergeCells count="10">
    <mergeCell ref="C68:D68"/>
    <mergeCell ref="A70:B70"/>
    <mergeCell ref="C70:D70"/>
    <mergeCell ref="A71:B71"/>
    <mergeCell ref="C71:D71"/>
    <mergeCell ref="C2:F2"/>
    <mergeCell ref="A4:B4"/>
    <mergeCell ref="C4:F4"/>
    <mergeCell ref="A5:B5"/>
    <mergeCell ref="C5:F5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413CC-8850-4FA0-8631-E72B494D1696}">
  <dimension ref="A1:L87"/>
  <sheetViews>
    <sheetView topLeftCell="A61" workbookViewId="0">
      <selection activeCell="A67" sqref="A67:D87"/>
    </sheetView>
  </sheetViews>
  <sheetFormatPr baseColWidth="10" defaultColWidth="13.44140625" defaultRowHeight="14.4"/>
  <cols>
    <col min="1" max="1" width="20" customWidth="1"/>
    <col min="2" max="2" width="58.77734375" bestFit="1" customWidth="1"/>
    <col min="3" max="7" width="7.77734375" bestFit="1" customWidth="1"/>
  </cols>
  <sheetData>
    <row r="1" spans="1:12">
      <c r="D1" s="511"/>
      <c r="E1" s="511"/>
      <c r="F1" s="511"/>
      <c r="G1" s="511"/>
      <c r="H1" s="511"/>
      <c r="I1" s="511"/>
      <c r="J1" s="511"/>
      <c r="K1" s="511"/>
      <c r="L1" s="511"/>
    </row>
    <row r="2" spans="1:12" s="2" customFormat="1" ht="16.2">
      <c r="A2" s="984" t="s">
        <v>1707</v>
      </c>
      <c r="C2" s="513" t="s">
        <v>1</v>
      </c>
      <c r="D2" s="985"/>
      <c r="E2" s="986"/>
      <c r="F2" s="986"/>
      <c r="G2" s="73"/>
      <c r="H2" s="73"/>
      <c r="I2" s="73"/>
      <c r="J2" s="73"/>
      <c r="K2" s="73"/>
      <c r="L2" s="73"/>
    </row>
    <row r="4" spans="1:12" ht="30.75" customHeight="1">
      <c r="A4" s="516" t="s">
        <v>1708</v>
      </c>
      <c r="B4" s="987"/>
      <c r="C4" s="517" t="s">
        <v>282</v>
      </c>
      <c r="D4" s="517"/>
      <c r="E4" s="517"/>
      <c r="F4" s="517"/>
      <c r="G4" s="988"/>
      <c r="H4" s="988"/>
      <c r="I4" s="988"/>
      <c r="J4" s="988"/>
      <c r="K4" s="988"/>
    </row>
    <row r="5" spans="1:12" ht="15.9" customHeight="1">
      <c r="A5" s="522" t="s">
        <v>1642</v>
      </c>
      <c r="B5" s="986"/>
      <c r="C5" s="517" t="s">
        <v>406</v>
      </c>
      <c r="D5" s="517"/>
      <c r="E5" s="1065"/>
      <c r="F5" s="1065"/>
      <c r="G5" s="988"/>
      <c r="H5" s="988"/>
      <c r="I5" s="988"/>
      <c r="J5" s="988"/>
      <c r="K5" s="988"/>
    </row>
    <row r="6" spans="1:12" ht="12.9" customHeight="1">
      <c r="A6" s="525"/>
      <c r="C6" s="526"/>
      <c r="D6" s="526"/>
      <c r="H6" s="988"/>
      <c r="I6" s="988"/>
      <c r="J6" s="988"/>
      <c r="K6" s="988"/>
    </row>
    <row r="7" spans="1:12" ht="15.9" customHeight="1">
      <c r="A7" s="991" t="s">
        <v>869</v>
      </c>
      <c r="B7" s="992"/>
      <c r="C7" s="526"/>
      <c r="D7" s="526"/>
      <c r="H7" s="988"/>
      <c r="I7" s="988"/>
      <c r="J7" s="988"/>
      <c r="K7" s="988"/>
    </row>
    <row r="8" spans="1:12" ht="15" thickBot="1"/>
    <row r="9" spans="1:12" ht="42.9" customHeight="1" thickBot="1">
      <c r="A9" s="993" t="s">
        <v>1710</v>
      </c>
      <c r="B9" s="1066" t="s">
        <v>1711</v>
      </c>
      <c r="C9" s="995" t="s">
        <v>1535</v>
      </c>
      <c r="D9" s="995" t="s">
        <v>1536</v>
      </c>
      <c r="E9" s="995" t="s">
        <v>1537</v>
      </c>
      <c r="F9" s="995" t="s">
        <v>1538</v>
      </c>
      <c r="G9" s="996" t="s">
        <v>1539</v>
      </c>
    </row>
    <row r="10" spans="1:12" ht="24" customHeight="1" thickBot="1">
      <c r="A10" s="1012" t="s">
        <v>1713</v>
      </c>
      <c r="B10" s="1013"/>
      <c r="C10" s="1067"/>
      <c r="D10" s="1067"/>
      <c r="E10" s="1067"/>
      <c r="F10" s="1067"/>
      <c r="G10" s="1068"/>
    </row>
    <row r="11" spans="1:12">
      <c r="A11" s="1015" t="s">
        <v>1540</v>
      </c>
      <c r="B11" s="1069" t="s">
        <v>1541</v>
      </c>
      <c r="C11" s="1017">
        <v>3</v>
      </c>
      <c r="D11" s="1017">
        <v>5</v>
      </c>
      <c r="E11" s="1017">
        <v>5.5</v>
      </c>
      <c r="F11" s="1017">
        <v>3</v>
      </c>
      <c r="G11" s="1018"/>
      <c r="H11" s="1070"/>
    </row>
    <row r="12" spans="1:12">
      <c r="A12" s="1000" t="s">
        <v>1542</v>
      </c>
      <c r="B12" s="1071" t="s">
        <v>987</v>
      </c>
      <c r="C12" s="1003"/>
      <c r="D12" s="1003"/>
      <c r="E12" s="1003"/>
      <c r="F12" s="1003"/>
      <c r="G12" s="1004">
        <v>3.5</v>
      </c>
      <c r="H12" s="1070"/>
    </row>
    <row r="13" spans="1:12">
      <c r="A13" s="1000" t="s">
        <v>837</v>
      </c>
      <c r="B13" s="1071" t="s">
        <v>837</v>
      </c>
      <c r="C13" s="1003">
        <v>0</v>
      </c>
      <c r="D13" s="1003">
        <v>0</v>
      </c>
      <c r="E13" s="1003">
        <v>0</v>
      </c>
      <c r="F13" s="1003">
        <v>0</v>
      </c>
      <c r="G13" s="1004">
        <v>0</v>
      </c>
      <c r="H13" s="1070"/>
    </row>
    <row r="14" spans="1:12" ht="15.9" customHeight="1" thickBot="1">
      <c r="A14" s="231" t="s">
        <v>1715</v>
      </c>
      <c r="C14" s="1009">
        <f>SUM(C11:C13)</f>
        <v>3</v>
      </c>
      <c r="D14" s="1009">
        <f>SUM(D11:D13)</f>
        <v>5</v>
      </c>
      <c r="E14" s="1009">
        <f>SUM(E11:E13)</f>
        <v>5.5</v>
      </c>
      <c r="F14" s="1009">
        <f>SUM(F11:F13)</f>
        <v>3</v>
      </c>
      <c r="G14" s="1010">
        <f>SUM(G11:G13)</f>
        <v>3.5</v>
      </c>
      <c r="H14" s="1070"/>
      <c r="I14" s="1011"/>
      <c r="J14" s="1011"/>
    </row>
    <row r="15" spans="1:12" ht="27" customHeight="1" thickBot="1">
      <c r="A15" s="1012" t="s">
        <v>1716</v>
      </c>
      <c r="B15" s="1072"/>
      <c r="C15" s="1067"/>
      <c r="D15" s="1067"/>
      <c r="E15" s="1067"/>
      <c r="F15" s="1067"/>
      <c r="G15" s="1068"/>
      <c r="H15" s="1070"/>
    </row>
    <row r="16" spans="1:12" ht="13.95" customHeight="1">
      <c r="A16" s="1015" t="s">
        <v>1543</v>
      </c>
      <c r="B16" s="1071" t="s">
        <v>911</v>
      </c>
      <c r="C16" s="1001"/>
      <c r="D16" s="1001">
        <v>2</v>
      </c>
      <c r="E16" s="1001"/>
      <c r="F16" s="1001"/>
      <c r="G16" s="1002"/>
      <c r="H16" s="1070"/>
    </row>
    <row r="17" spans="1:8">
      <c r="A17" s="1138" t="s">
        <v>1544</v>
      </c>
      <c r="B17" s="1139" t="s">
        <v>1545</v>
      </c>
      <c r="C17" s="1021"/>
      <c r="D17" s="1021">
        <v>2</v>
      </c>
      <c r="E17" s="1021">
        <v>1</v>
      </c>
      <c r="F17" s="1021"/>
      <c r="G17" s="1022"/>
      <c r="H17" s="1070"/>
    </row>
    <row r="18" spans="1:8">
      <c r="A18" s="1140" t="s">
        <v>1546</v>
      </c>
      <c r="B18" s="1141" t="s">
        <v>1547</v>
      </c>
      <c r="C18" s="1003"/>
      <c r="D18" s="1003">
        <v>1</v>
      </c>
      <c r="E18" s="1003">
        <v>0.5</v>
      </c>
      <c r="F18" s="1003"/>
      <c r="G18" s="1004"/>
      <c r="H18" s="1070"/>
    </row>
    <row r="19" spans="1:8">
      <c r="A19" s="1140" t="s">
        <v>1548</v>
      </c>
      <c r="B19" s="1141" t="s">
        <v>1549</v>
      </c>
      <c r="C19" s="1003"/>
      <c r="D19" s="1003">
        <v>1</v>
      </c>
      <c r="E19" s="1003">
        <v>0.5</v>
      </c>
      <c r="F19" s="1003"/>
      <c r="G19" s="1004"/>
      <c r="H19" s="1070"/>
    </row>
    <row r="20" spans="1:8">
      <c r="A20" s="1015" t="s">
        <v>1550</v>
      </c>
      <c r="B20" s="1071" t="s">
        <v>886</v>
      </c>
      <c r="C20" s="1003">
        <v>1</v>
      </c>
      <c r="D20" s="1003"/>
      <c r="E20" s="1003"/>
      <c r="F20" s="1003"/>
      <c r="G20" s="1004"/>
      <c r="H20" s="1070"/>
    </row>
    <row r="21" spans="1:8">
      <c r="A21" s="1015" t="s">
        <v>1551</v>
      </c>
      <c r="B21" s="1071" t="s">
        <v>917</v>
      </c>
      <c r="C21" s="1003"/>
      <c r="D21" s="1003">
        <v>2</v>
      </c>
      <c r="E21" s="1003"/>
      <c r="F21" s="1003"/>
      <c r="G21" s="1004"/>
      <c r="H21" s="1070"/>
    </row>
    <row r="22" spans="1:8">
      <c r="A22" s="1138" t="s">
        <v>1552</v>
      </c>
      <c r="B22" s="1139" t="s">
        <v>1553</v>
      </c>
      <c r="C22" s="1021"/>
      <c r="D22" s="1021">
        <v>1</v>
      </c>
      <c r="E22" s="1021">
        <v>2</v>
      </c>
      <c r="F22" s="1021"/>
      <c r="G22" s="1022"/>
      <c r="H22" s="1070"/>
    </row>
    <row r="23" spans="1:8">
      <c r="A23" s="1140" t="s">
        <v>1554</v>
      </c>
      <c r="B23" s="1141" t="s">
        <v>1555</v>
      </c>
      <c r="C23" s="1003"/>
      <c r="D23" s="1003">
        <v>0.5</v>
      </c>
      <c r="E23" s="1003">
        <v>1</v>
      </c>
      <c r="F23" s="1003"/>
      <c r="G23" s="1004"/>
      <c r="H23" s="1070"/>
    </row>
    <row r="24" spans="1:8">
      <c r="A24" s="1140" t="s">
        <v>1556</v>
      </c>
      <c r="B24" s="1141" t="s">
        <v>1557</v>
      </c>
      <c r="C24" s="1003"/>
      <c r="D24" s="1003">
        <v>0.5</v>
      </c>
      <c r="E24" s="1003">
        <v>1</v>
      </c>
      <c r="F24" s="1003"/>
      <c r="G24" s="1004"/>
      <c r="H24" s="1070"/>
    </row>
    <row r="25" spans="1:8">
      <c r="A25" s="1138" t="s">
        <v>1558</v>
      </c>
      <c r="B25" s="1142" t="s">
        <v>1559</v>
      </c>
      <c r="C25" s="1021">
        <v>2</v>
      </c>
      <c r="D25" s="1021"/>
      <c r="E25" s="1021">
        <v>3</v>
      </c>
      <c r="F25" s="1021"/>
      <c r="G25" s="1022"/>
      <c r="H25" s="1070"/>
    </row>
    <row r="26" spans="1:8">
      <c r="A26" s="1140" t="s">
        <v>1560</v>
      </c>
      <c r="B26" s="1141" t="s">
        <v>1616</v>
      </c>
      <c r="C26" s="1003">
        <v>1</v>
      </c>
      <c r="D26" s="1003"/>
      <c r="E26" s="1080">
        <v>1.5</v>
      </c>
      <c r="F26" s="1003"/>
      <c r="G26" s="1004"/>
      <c r="H26" s="1070"/>
    </row>
    <row r="27" spans="1:8">
      <c r="A27" s="1140" t="s">
        <v>1562</v>
      </c>
      <c r="B27" s="1141" t="s">
        <v>1563</v>
      </c>
      <c r="C27" s="1003">
        <v>1</v>
      </c>
      <c r="D27" s="1003"/>
      <c r="E27" s="1080">
        <v>1.5</v>
      </c>
      <c r="F27" s="1003"/>
      <c r="G27" s="1004"/>
      <c r="H27" s="1070"/>
    </row>
    <row r="28" spans="1:8">
      <c r="A28" s="1015" t="s">
        <v>1564</v>
      </c>
      <c r="B28" s="1071" t="s">
        <v>974</v>
      </c>
      <c r="C28" s="1003"/>
      <c r="D28" s="1003"/>
      <c r="E28" s="1003"/>
      <c r="F28" s="1003">
        <v>1</v>
      </c>
      <c r="G28" s="1004"/>
      <c r="H28" s="1070"/>
    </row>
    <row r="29" spans="1:8">
      <c r="A29" s="1015" t="s">
        <v>1565</v>
      </c>
      <c r="B29" s="1071" t="s">
        <v>1566</v>
      </c>
      <c r="C29" s="1003"/>
      <c r="D29" s="1003"/>
      <c r="E29" s="1003">
        <v>1</v>
      </c>
      <c r="F29" s="1003">
        <v>2</v>
      </c>
      <c r="G29" s="1004"/>
      <c r="H29" s="1070"/>
    </row>
    <row r="30" spans="1:8">
      <c r="A30" s="1019" t="s">
        <v>1567</v>
      </c>
      <c r="B30" s="1139" t="s">
        <v>1568</v>
      </c>
      <c r="C30" s="1021"/>
      <c r="D30" s="1021">
        <v>0.5</v>
      </c>
      <c r="E30" s="1021">
        <v>0.5</v>
      </c>
      <c r="F30" s="1021"/>
      <c r="G30" s="1022"/>
      <c r="H30" s="1070"/>
    </row>
    <row r="31" spans="1:8">
      <c r="A31" s="1023" t="s">
        <v>1569</v>
      </c>
      <c r="B31" s="1143" t="s">
        <v>1570</v>
      </c>
      <c r="C31" s="1080"/>
      <c r="D31" s="1080">
        <v>0.25</v>
      </c>
      <c r="E31" s="1080">
        <v>0.25</v>
      </c>
      <c r="F31" s="1080"/>
      <c r="G31" s="1082"/>
      <c r="H31" s="1070"/>
    </row>
    <row r="32" spans="1:8">
      <c r="A32" s="1023" t="s">
        <v>1571</v>
      </c>
      <c r="B32" s="1143" t="s">
        <v>1572</v>
      </c>
      <c r="C32" s="1080"/>
      <c r="D32" s="1080">
        <v>0.25</v>
      </c>
      <c r="E32" s="1080">
        <v>0.25</v>
      </c>
      <c r="F32" s="1080"/>
      <c r="G32" s="1082"/>
      <c r="H32" s="1070"/>
    </row>
    <row r="33" spans="1:11">
      <c r="A33" s="1000" t="s">
        <v>1573</v>
      </c>
      <c r="B33" s="1069" t="s">
        <v>1574</v>
      </c>
      <c r="C33" s="1003">
        <v>0.5</v>
      </c>
      <c r="D33" s="1003"/>
      <c r="E33" s="1003"/>
      <c r="F33" s="1003">
        <v>1</v>
      </c>
      <c r="G33" s="1004">
        <v>0.5</v>
      </c>
      <c r="H33" s="1070"/>
    </row>
    <row r="34" spans="1:11">
      <c r="A34" s="1144" t="s">
        <v>1575</v>
      </c>
      <c r="B34" s="1145" t="s">
        <v>1576</v>
      </c>
      <c r="C34" s="1021">
        <v>0.5</v>
      </c>
      <c r="D34" s="1021">
        <v>0.5</v>
      </c>
      <c r="E34" s="1021">
        <v>0.5</v>
      </c>
      <c r="F34" s="1021"/>
      <c r="G34" s="1022">
        <v>0.5</v>
      </c>
      <c r="H34" s="1070"/>
    </row>
    <row r="35" spans="1:11">
      <c r="A35" s="1023" t="s">
        <v>1577</v>
      </c>
      <c r="B35" s="1143" t="s">
        <v>1578</v>
      </c>
      <c r="C35" s="1003">
        <v>0.5</v>
      </c>
      <c r="D35" s="1003">
        <v>0.5</v>
      </c>
      <c r="E35" s="1003">
        <v>0.5</v>
      </c>
      <c r="F35" s="1003"/>
      <c r="G35" s="1004">
        <v>0.5</v>
      </c>
      <c r="H35" s="1070"/>
    </row>
    <row r="36" spans="1:11">
      <c r="A36" s="1023" t="s">
        <v>1579</v>
      </c>
      <c r="B36" s="1143" t="s">
        <v>1580</v>
      </c>
      <c r="C36" s="1003">
        <v>0</v>
      </c>
      <c r="D36" s="1003">
        <v>0</v>
      </c>
      <c r="E36" s="1003">
        <v>0</v>
      </c>
      <c r="F36" s="1003"/>
      <c r="G36" s="1004">
        <v>0</v>
      </c>
      <c r="H36" s="1070"/>
    </row>
    <row r="37" spans="1:11">
      <c r="A37" s="1025" t="s">
        <v>1581</v>
      </c>
      <c r="B37" s="1069" t="s">
        <v>1582</v>
      </c>
      <c r="C37" s="1134">
        <v>0.2</v>
      </c>
      <c r="D37" s="1135">
        <v>0.2</v>
      </c>
      <c r="E37" s="1135">
        <v>0.2</v>
      </c>
      <c r="F37" s="1135">
        <v>0.2</v>
      </c>
      <c r="G37" s="1136">
        <v>0.2</v>
      </c>
      <c r="H37" s="1070"/>
    </row>
    <row r="38" spans="1:11" ht="15" thickBot="1">
      <c r="A38" s="1031" t="s">
        <v>1583</v>
      </c>
      <c r="B38" s="1069" t="s">
        <v>1001</v>
      </c>
      <c r="C38" s="1063"/>
      <c r="D38" s="1063"/>
      <c r="E38" s="1063"/>
      <c r="F38" s="1063"/>
      <c r="G38" s="1064">
        <v>5</v>
      </c>
      <c r="H38" s="1070"/>
    </row>
    <row r="39" spans="1:11" ht="15" customHeight="1" thickBot="1">
      <c r="A39" s="236" t="s">
        <v>1717</v>
      </c>
      <c r="B39" s="242"/>
      <c r="C39" s="1154">
        <f>C20+C25+C33+C34+C37</f>
        <v>4.2</v>
      </c>
      <c r="D39" s="1155">
        <f>D16+D17+D21+D22+D30+D34+D37</f>
        <v>8.1999999999999993</v>
      </c>
      <c r="E39" s="1155">
        <f>E17+E22+E25+E29+E30+E34+E37</f>
        <v>8.1999999999999993</v>
      </c>
      <c r="F39" s="1155">
        <f>F28+F29+F33+F37</f>
        <v>4.2</v>
      </c>
      <c r="G39" s="1156">
        <f>G33+G34+G37+G38</f>
        <v>6.2</v>
      </c>
      <c r="H39" s="1070"/>
    </row>
    <row r="40" spans="1:11" ht="26.1" customHeight="1" thickBot="1">
      <c r="A40" s="1012" t="s">
        <v>1718</v>
      </c>
      <c r="B40" s="1085"/>
      <c r="C40" s="1157">
        <f>C14+C39</f>
        <v>7.2</v>
      </c>
      <c r="D40" s="1157">
        <f>D14+D39</f>
        <v>13.2</v>
      </c>
      <c r="E40" s="1157">
        <f>E14+E39</f>
        <v>13.7</v>
      </c>
      <c r="F40" s="1157">
        <f>F14+F39</f>
        <v>7.2</v>
      </c>
      <c r="G40" s="1158">
        <f>G14+G39</f>
        <v>9.6999999999999993</v>
      </c>
      <c r="H40" s="1070"/>
    </row>
    <row r="41" spans="1:11">
      <c r="H41" s="1070"/>
    </row>
    <row r="42" spans="1:11" ht="15.9" customHeight="1">
      <c r="A42" s="991" t="s">
        <v>1003</v>
      </c>
      <c r="B42" s="992"/>
      <c r="C42" s="526"/>
      <c r="D42" s="526"/>
      <c r="H42" s="988"/>
      <c r="I42" s="988"/>
      <c r="J42" s="988"/>
      <c r="K42" s="988"/>
    </row>
    <row r="43" spans="1:11" ht="15" thickBot="1"/>
    <row r="44" spans="1:11" ht="42.9" customHeight="1" thickBot="1">
      <c r="A44" s="1125" t="s">
        <v>1710</v>
      </c>
      <c r="B44" s="1126" t="s">
        <v>1711</v>
      </c>
      <c r="C44" s="995" t="s">
        <v>1584</v>
      </c>
      <c r="D44" s="995" t="s">
        <v>1585</v>
      </c>
      <c r="E44" s="995" t="s">
        <v>1586</v>
      </c>
      <c r="F44" s="995" t="s">
        <v>1587</v>
      </c>
      <c r="G44" s="996" t="s">
        <v>1588</v>
      </c>
    </row>
    <row r="45" spans="1:11" ht="24" customHeight="1" thickBot="1">
      <c r="A45" s="1012" t="s">
        <v>1713</v>
      </c>
      <c r="B45" s="1013"/>
      <c r="C45" s="1149"/>
      <c r="D45" s="1067"/>
      <c r="E45" s="1067"/>
      <c r="F45" s="1067"/>
      <c r="G45" s="1068"/>
    </row>
    <row r="46" spans="1:11">
      <c r="A46" s="1025" t="s">
        <v>1589</v>
      </c>
      <c r="B46" s="1069" t="s">
        <v>1590</v>
      </c>
      <c r="C46" s="1150">
        <v>0.5</v>
      </c>
      <c r="D46" s="1001">
        <v>1</v>
      </c>
      <c r="E46" s="1001">
        <v>1.5</v>
      </c>
      <c r="F46" s="1001">
        <v>1</v>
      </c>
      <c r="G46" s="1002"/>
    </row>
    <row r="47" spans="1:11">
      <c r="A47" s="1025" t="s">
        <v>1591</v>
      </c>
      <c r="B47" s="1069" t="s">
        <v>1089</v>
      </c>
      <c r="C47" s="1151"/>
      <c r="D47" s="1003"/>
      <c r="E47" s="1003"/>
      <c r="F47" s="1003"/>
      <c r="G47" s="1004">
        <v>1.5</v>
      </c>
    </row>
    <row r="48" spans="1:11">
      <c r="A48" s="1025" t="s">
        <v>837</v>
      </c>
      <c r="B48" s="1069" t="s">
        <v>837</v>
      </c>
      <c r="C48" s="1151">
        <v>0.5</v>
      </c>
      <c r="D48" s="1003">
        <v>0.5</v>
      </c>
      <c r="E48" s="1003">
        <v>0.5</v>
      </c>
      <c r="F48" s="1003">
        <v>0.5</v>
      </c>
      <c r="G48" s="1004">
        <v>0.5</v>
      </c>
    </row>
    <row r="49" spans="1:10" ht="15" thickBot="1">
      <c r="A49" s="1025" t="s">
        <v>1498</v>
      </c>
      <c r="B49" s="1069" t="s">
        <v>1592</v>
      </c>
      <c r="C49" s="1152">
        <v>2</v>
      </c>
      <c r="D49" s="1063">
        <v>4</v>
      </c>
      <c r="E49" s="1063">
        <v>3.5</v>
      </c>
      <c r="F49" s="1063">
        <v>3.5</v>
      </c>
      <c r="G49" s="1064">
        <v>3</v>
      </c>
    </row>
    <row r="50" spans="1:10" ht="15.9" customHeight="1" thickBot="1">
      <c r="A50" s="247" t="s">
        <v>1715</v>
      </c>
      <c r="B50" s="1098"/>
      <c r="C50" s="1099">
        <f>SUM(C46:C49)</f>
        <v>3</v>
      </c>
      <c r="D50" s="1100">
        <f>SUM(D46:D49)</f>
        <v>5.5</v>
      </c>
      <c r="E50" s="1100">
        <f>SUM(E46:E49)</f>
        <v>5.5</v>
      </c>
      <c r="F50" s="1100">
        <f>SUM(F46:F49)</f>
        <v>5</v>
      </c>
      <c r="G50" s="1127">
        <f>SUM(G46:G49)</f>
        <v>5</v>
      </c>
      <c r="H50" s="1053"/>
      <c r="I50" s="1053"/>
      <c r="J50" s="1053"/>
    </row>
    <row r="51" spans="1:10" ht="27" customHeight="1" thickBot="1">
      <c r="A51" s="1012" t="s">
        <v>1716</v>
      </c>
      <c r="B51" s="1013"/>
      <c r="C51" s="998"/>
      <c r="D51" s="998"/>
      <c r="E51" s="998"/>
      <c r="F51" s="998"/>
      <c r="G51" s="999"/>
    </row>
    <row r="52" spans="1:10">
      <c r="A52" s="1025" t="s">
        <v>1593</v>
      </c>
      <c r="B52" s="1069" t="s">
        <v>1594</v>
      </c>
      <c r="C52" s="1150"/>
      <c r="D52" s="1001">
        <v>1</v>
      </c>
      <c r="E52" s="1001">
        <v>1</v>
      </c>
      <c r="F52" s="1001"/>
      <c r="G52" s="1002"/>
    </row>
    <row r="53" spans="1:10">
      <c r="A53" s="1025" t="s">
        <v>1595</v>
      </c>
      <c r="B53" s="1069" t="s">
        <v>1596</v>
      </c>
      <c r="C53" s="1151"/>
      <c r="D53" s="1003">
        <v>1</v>
      </c>
      <c r="E53" s="1003">
        <v>1</v>
      </c>
      <c r="F53" s="1003"/>
      <c r="G53" s="1004"/>
      <c r="J53" s="1"/>
    </row>
    <row r="54" spans="1:10">
      <c r="A54" s="1019" t="s">
        <v>1597</v>
      </c>
      <c r="B54" s="1145" t="s">
        <v>1598</v>
      </c>
      <c r="C54" s="1153"/>
      <c r="D54" s="1021">
        <v>1</v>
      </c>
      <c r="E54" s="1021">
        <v>1</v>
      </c>
      <c r="F54" s="1021"/>
      <c r="G54" s="1022"/>
    </row>
    <row r="55" spans="1:10">
      <c r="A55" s="1023" t="s">
        <v>1599</v>
      </c>
      <c r="B55" s="1143" t="s">
        <v>1600</v>
      </c>
      <c r="C55" s="1151"/>
      <c r="D55" s="1003">
        <v>0.5</v>
      </c>
      <c r="E55" s="1003">
        <v>0.5</v>
      </c>
      <c r="F55" s="1003"/>
      <c r="G55" s="1004"/>
    </row>
    <row r="56" spans="1:10">
      <c r="A56" s="1023" t="s">
        <v>1601</v>
      </c>
      <c r="B56" s="1143" t="s">
        <v>1602</v>
      </c>
      <c r="C56" s="1151"/>
      <c r="D56" s="1003">
        <v>0.5</v>
      </c>
      <c r="E56" s="1003">
        <v>0.5</v>
      </c>
      <c r="F56" s="1003"/>
      <c r="G56" s="1004"/>
    </row>
    <row r="57" spans="1:10">
      <c r="A57" s="1025" t="s">
        <v>1603</v>
      </c>
      <c r="B57" s="1069" t="s">
        <v>1604</v>
      </c>
      <c r="C57" s="1151">
        <v>2</v>
      </c>
      <c r="D57" s="1003"/>
      <c r="E57" s="1003">
        <v>1</v>
      </c>
      <c r="F57" s="1003">
        <v>1</v>
      </c>
      <c r="G57" s="1004"/>
    </row>
    <row r="58" spans="1:10">
      <c r="A58" s="1025" t="s">
        <v>1605</v>
      </c>
      <c r="B58" s="1069" t="s">
        <v>1606</v>
      </c>
      <c r="C58" s="1151"/>
      <c r="D58" s="1003">
        <v>2</v>
      </c>
      <c r="E58" s="1003"/>
      <c r="F58" s="1003">
        <v>2</v>
      </c>
      <c r="G58" s="1004"/>
    </row>
    <row r="59" spans="1:10">
      <c r="A59" s="1025" t="s">
        <v>1607</v>
      </c>
      <c r="B59" s="1069" t="s">
        <v>1608</v>
      </c>
      <c r="C59" s="1151"/>
      <c r="D59" s="1003"/>
      <c r="E59" s="1003">
        <v>2</v>
      </c>
      <c r="F59" s="1003">
        <v>1.5</v>
      </c>
      <c r="G59" s="1004"/>
    </row>
    <row r="60" spans="1:10">
      <c r="A60" s="1019" t="s">
        <v>1609</v>
      </c>
      <c r="B60" s="1145" t="s">
        <v>1610</v>
      </c>
      <c r="C60" s="1153">
        <v>1</v>
      </c>
      <c r="D60" s="1021"/>
      <c r="E60" s="1021">
        <v>0.5</v>
      </c>
      <c r="F60" s="1021"/>
      <c r="G60" s="1022">
        <v>0.5</v>
      </c>
    </row>
    <row r="61" spans="1:10">
      <c r="A61" s="1023" t="s">
        <v>1611</v>
      </c>
      <c r="B61" s="1143" t="s">
        <v>1612</v>
      </c>
      <c r="C61" s="1151">
        <v>1</v>
      </c>
      <c r="D61" s="1003"/>
      <c r="E61" s="1003">
        <v>0.5</v>
      </c>
      <c r="F61" s="1003"/>
      <c r="G61" s="1004">
        <v>0.5</v>
      </c>
    </row>
    <row r="62" spans="1:10">
      <c r="A62" s="1023" t="s">
        <v>1613</v>
      </c>
      <c r="B62" s="1143" t="s">
        <v>1614</v>
      </c>
      <c r="C62" s="1151">
        <v>0</v>
      </c>
      <c r="D62" s="1003"/>
      <c r="E62" s="1003">
        <v>0</v>
      </c>
      <c r="F62" s="1003"/>
      <c r="G62" s="1004">
        <v>0</v>
      </c>
    </row>
    <row r="63" spans="1:10" ht="15" thickBot="1">
      <c r="A63" s="1025" t="s">
        <v>1615</v>
      </c>
      <c r="B63" s="1069" t="s">
        <v>1096</v>
      </c>
      <c r="C63" s="1152"/>
      <c r="D63" s="1063"/>
      <c r="E63" s="1063"/>
      <c r="F63" s="1063"/>
      <c r="G63" s="1064">
        <v>5.5</v>
      </c>
    </row>
    <row r="64" spans="1:10" ht="15" customHeight="1" thickBot="1">
      <c r="A64" s="239" t="s">
        <v>1717</v>
      </c>
      <c r="B64" s="240"/>
      <c r="C64" s="1154">
        <f>C57+C60</f>
        <v>3</v>
      </c>
      <c r="D64" s="1155">
        <f>D52+D53+D54+D58</f>
        <v>5</v>
      </c>
      <c r="E64" s="1155">
        <f>E52+E53+E54+E57+E59+E60</f>
        <v>6.5</v>
      </c>
      <c r="F64" s="1155">
        <f>F57+F58+F59</f>
        <v>4.5</v>
      </c>
      <c r="G64" s="1156">
        <f>G60+G63</f>
        <v>6</v>
      </c>
    </row>
    <row r="65" spans="1:11" ht="26.1" customHeight="1" thickBot="1">
      <c r="A65" s="1012" t="s">
        <v>1718</v>
      </c>
      <c r="B65" s="1013"/>
      <c r="C65" s="1159">
        <f>C50+C64</f>
        <v>6</v>
      </c>
      <c r="D65" s="1159">
        <f>D50+D64</f>
        <v>10.5</v>
      </c>
      <c r="E65" s="1159">
        <f>E50+E64</f>
        <v>12</v>
      </c>
      <c r="F65" s="1160">
        <f>F50+F64</f>
        <v>9.5</v>
      </c>
      <c r="G65" s="1161">
        <f>G50+G64</f>
        <v>11</v>
      </c>
    </row>
    <row r="66" spans="1:11" ht="15.9" customHeight="1">
      <c r="A66" s="3"/>
      <c r="C66" s="526"/>
      <c r="D66" s="526"/>
      <c r="H66" s="988"/>
      <c r="I66" s="988"/>
      <c r="J66" s="988"/>
      <c r="K66" s="988"/>
    </row>
    <row r="67" spans="1:11">
      <c r="D67" s="511"/>
    </row>
    <row r="68" spans="1:11" ht="16.2">
      <c r="A68" s="984" t="s">
        <v>1707</v>
      </c>
      <c r="B68" s="2"/>
      <c r="C68" s="513" t="s">
        <v>1</v>
      </c>
      <c r="D68" s="985"/>
    </row>
    <row r="70" spans="1:11" ht="54" customHeight="1">
      <c r="A70" s="516" t="s">
        <v>1708</v>
      </c>
      <c r="B70" s="987"/>
      <c r="C70" s="517" t="s">
        <v>282</v>
      </c>
      <c r="D70" s="989"/>
    </row>
    <row r="71" spans="1:11">
      <c r="A71" s="522" t="s">
        <v>1642</v>
      </c>
      <c r="B71" s="986"/>
      <c r="C71" s="517" t="s">
        <v>406</v>
      </c>
      <c r="D71" s="989"/>
    </row>
    <row r="72" spans="1:11" ht="15" thickBot="1"/>
    <row r="73" spans="1:11" ht="15" thickBot="1">
      <c r="A73" s="1162" t="s">
        <v>1640</v>
      </c>
      <c r="B73" s="1013"/>
      <c r="C73" s="1013"/>
      <c r="D73" s="1014"/>
    </row>
    <row r="74" spans="1:11" ht="58.2" thickBot="1">
      <c r="A74" s="1163" t="s">
        <v>1722</v>
      </c>
      <c r="B74" s="1164" t="s">
        <v>1723</v>
      </c>
      <c r="C74" s="1164" t="s">
        <v>1724</v>
      </c>
      <c r="D74" s="1165" t="s">
        <v>1725</v>
      </c>
    </row>
    <row r="75" spans="1:11">
      <c r="A75" s="250" t="s">
        <v>1535</v>
      </c>
      <c r="B75" s="1166" t="s">
        <v>1726</v>
      </c>
      <c r="C75" s="251" t="s">
        <v>1632</v>
      </c>
      <c r="D75" s="1167">
        <v>4</v>
      </c>
    </row>
    <row r="76" spans="1:11">
      <c r="A76" s="252" t="s">
        <v>1536</v>
      </c>
      <c r="B76" s="1168" t="s">
        <v>1727</v>
      </c>
      <c r="C76" s="253" t="s">
        <v>1633</v>
      </c>
      <c r="D76" s="1169">
        <v>8</v>
      </c>
    </row>
    <row r="77" spans="1:11">
      <c r="A77" s="252" t="s">
        <v>1537</v>
      </c>
      <c r="B77" s="1168" t="s">
        <v>1629</v>
      </c>
      <c r="C77" s="253" t="s">
        <v>1634</v>
      </c>
      <c r="D77" s="1169">
        <v>8</v>
      </c>
    </row>
    <row r="78" spans="1:11">
      <c r="A78" s="252" t="s">
        <v>1538</v>
      </c>
      <c r="B78" s="1168" t="s">
        <v>1630</v>
      </c>
      <c r="C78" s="253" t="s">
        <v>1635</v>
      </c>
      <c r="D78" s="1169">
        <v>4</v>
      </c>
    </row>
    <row r="79" spans="1:11" ht="15" thickBot="1">
      <c r="A79" s="254" t="s">
        <v>1539</v>
      </c>
      <c r="B79" s="255" t="s">
        <v>1636</v>
      </c>
      <c r="C79" s="256" t="s">
        <v>1637</v>
      </c>
      <c r="D79" s="1170">
        <v>6</v>
      </c>
    </row>
    <row r="80" spans="1:11" ht="15" thickBot="1"/>
    <row r="81" spans="1:4" ht="15" thickBot="1">
      <c r="A81" s="1162" t="s">
        <v>1641</v>
      </c>
      <c r="B81" s="1013"/>
      <c r="C81" s="1013"/>
      <c r="D81" s="1014"/>
    </row>
    <row r="82" spans="1:4" ht="58.2" thickBot="1">
      <c r="A82" s="1163" t="s">
        <v>1722</v>
      </c>
      <c r="B82" s="1164" t="s">
        <v>1723</v>
      </c>
      <c r="C82" s="1164" t="s">
        <v>1724</v>
      </c>
      <c r="D82" s="1165" t="s">
        <v>1725</v>
      </c>
    </row>
    <row r="83" spans="1:4">
      <c r="A83" s="250" t="s">
        <v>1584</v>
      </c>
      <c r="B83" s="1166" t="s">
        <v>1726</v>
      </c>
      <c r="C83" s="251" t="s">
        <v>1632</v>
      </c>
      <c r="D83" s="1167">
        <v>4</v>
      </c>
    </row>
    <row r="84" spans="1:4">
      <c r="A84" s="252" t="s">
        <v>1585</v>
      </c>
      <c r="B84" s="1168" t="s">
        <v>1727</v>
      </c>
      <c r="C84" s="253" t="s">
        <v>1633</v>
      </c>
      <c r="D84" s="1169">
        <v>6</v>
      </c>
    </row>
    <row r="85" spans="1:4">
      <c r="A85" s="1171" t="s">
        <v>1586</v>
      </c>
      <c r="B85" s="1168" t="s">
        <v>1629</v>
      </c>
      <c r="C85" s="253" t="s">
        <v>1634</v>
      </c>
      <c r="D85" s="1169">
        <v>7</v>
      </c>
    </row>
    <row r="86" spans="1:4">
      <c r="A86" s="1171" t="s">
        <v>1587</v>
      </c>
      <c r="B86" s="1168" t="s">
        <v>1630</v>
      </c>
      <c r="C86" s="257" t="s">
        <v>1635</v>
      </c>
      <c r="D86" s="1172">
        <v>6</v>
      </c>
    </row>
    <row r="87" spans="1:4" ht="15" thickBot="1">
      <c r="A87" s="1173" t="s">
        <v>1588</v>
      </c>
      <c r="B87" s="1174" t="s">
        <v>1636</v>
      </c>
      <c r="C87" s="256" t="s">
        <v>1639</v>
      </c>
      <c r="D87" s="1170">
        <v>7</v>
      </c>
    </row>
  </sheetData>
  <mergeCells count="10">
    <mergeCell ref="C68:D68"/>
    <mergeCell ref="A70:B70"/>
    <mergeCell ref="C70:D70"/>
    <mergeCell ref="A71:B71"/>
    <mergeCell ref="C71:D71"/>
    <mergeCell ref="C2:F2"/>
    <mergeCell ref="A4:B4"/>
    <mergeCell ref="C4:F4"/>
    <mergeCell ref="A5:B5"/>
    <mergeCell ref="C5:F5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EC254-8E5A-4491-9743-2E8E1DF48ADC}">
  <dimension ref="A1:L87"/>
  <sheetViews>
    <sheetView topLeftCell="A65" workbookViewId="0">
      <selection activeCell="A70" sqref="A70:XFD70"/>
    </sheetView>
  </sheetViews>
  <sheetFormatPr baseColWidth="10" defaultColWidth="13.44140625" defaultRowHeight="14.4"/>
  <cols>
    <col min="1" max="1" width="20" customWidth="1"/>
    <col min="2" max="2" width="58.77734375" bestFit="1" customWidth="1"/>
    <col min="3" max="7" width="7.44140625" customWidth="1"/>
  </cols>
  <sheetData>
    <row r="1" spans="1:12">
      <c r="D1" s="511"/>
      <c r="E1" s="511"/>
      <c r="F1" s="511"/>
      <c r="G1" s="511"/>
      <c r="H1" s="511"/>
      <c r="I1" s="511"/>
      <c r="J1" s="511"/>
      <c r="K1" s="511"/>
      <c r="L1" s="511"/>
    </row>
    <row r="2" spans="1:12" s="2" customFormat="1" ht="16.2">
      <c r="A2" s="984" t="s">
        <v>1707</v>
      </c>
      <c r="C2" s="513" t="s">
        <v>1</v>
      </c>
      <c r="D2" s="985"/>
      <c r="E2" s="986"/>
      <c r="F2" s="986"/>
      <c r="G2" s="73"/>
      <c r="H2" s="73"/>
      <c r="I2" s="73"/>
      <c r="J2" s="73"/>
      <c r="K2" s="73"/>
      <c r="L2" s="73"/>
    </row>
    <row r="4" spans="1:12" ht="30.75" customHeight="1">
      <c r="A4" s="516" t="s">
        <v>1708</v>
      </c>
      <c r="B4" s="987"/>
      <c r="C4" s="517" t="s">
        <v>3</v>
      </c>
      <c r="D4" s="517"/>
      <c r="E4" s="517"/>
      <c r="F4" s="517"/>
      <c r="G4" s="988"/>
      <c r="H4" s="988"/>
      <c r="I4" s="988"/>
      <c r="J4" s="988"/>
      <c r="K4" s="988"/>
    </row>
    <row r="5" spans="1:12" ht="15.9" customHeight="1">
      <c r="A5" s="522" t="s">
        <v>1642</v>
      </c>
      <c r="B5" s="986"/>
      <c r="C5" s="517" t="s">
        <v>773</v>
      </c>
      <c r="D5" s="517"/>
      <c r="E5" s="1065"/>
      <c r="F5" s="1065"/>
      <c r="G5" s="988"/>
      <c r="H5" s="988"/>
      <c r="I5" s="988"/>
      <c r="J5" s="988"/>
      <c r="K5" s="988"/>
    </row>
    <row r="6" spans="1:12" ht="12.9" customHeight="1">
      <c r="A6" s="525"/>
      <c r="C6" s="526"/>
      <c r="D6" s="526"/>
      <c r="H6" s="988"/>
      <c r="I6" s="988"/>
      <c r="J6" s="988"/>
      <c r="K6" s="988"/>
    </row>
    <row r="7" spans="1:12" ht="15.9" customHeight="1">
      <c r="A7" s="991" t="s">
        <v>869</v>
      </c>
      <c r="B7" s="992"/>
      <c r="C7" s="526"/>
      <c r="D7" s="526"/>
      <c r="H7" s="988"/>
      <c r="I7" s="988"/>
      <c r="J7" s="988"/>
      <c r="K7" s="988"/>
    </row>
    <row r="8" spans="1:12" ht="15" thickBot="1"/>
    <row r="9" spans="1:12" ht="42.9" customHeight="1" thickBot="1">
      <c r="A9" s="993" t="s">
        <v>1710</v>
      </c>
      <c r="B9" s="1066" t="s">
        <v>1711</v>
      </c>
      <c r="C9" s="995" t="s">
        <v>1535</v>
      </c>
      <c r="D9" s="995" t="s">
        <v>1536</v>
      </c>
      <c r="E9" s="995" t="s">
        <v>1537</v>
      </c>
      <c r="F9" s="995" t="s">
        <v>1538</v>
      </c>
      <c r="G9" s="996" t="s">
        <v>1539</v>
      </c>
    </row>
    <row r="10" spans="1:12" ht="24" customHeight="1" thickBot="1">
      <c r="A10" s="1012" t="s">
        <v>1713</v>
      </c>
      <c r="B10" s="1013"/>
      <c r="C10" s="1067"/>
      <c r="D10" s="1067"/>
      <c r="E10" s="1067"/>
      <c r="F10" s="1067"/>
      <c r="G10" s="1068"/>
    </row>
    <row r="11" spans="1:12">
      <c r="A11" s="1015" t="s">
        <v>1540</v>
      </c>
      <c r="B11" s="1069" t="s">
        <v>1541</v>
      </c>
      <c r="C11" s="1017">
        <v>3</v>
      </c>
      <c r="D11" s="1017">
        <v>5</v>
      </c>
      <c r="E11" s="1017">
        <v>5.5</v>
      </c>
      <c r="F11" s="1017">
        <v>3</v>
      </c>
      <c r="G11" s="1018"/>
      <c r="H11" s="1070"/>
    </row>
    <row r="12" spans="1:12">
      <c r="A12" s="1000" t="s">
        <v>1617</v>
      </c>
      <c r="B12" s="1071" t="s">
        <v>1618</v>
      </c>
      <c r="C12" s="1003"/>
      <c r="D12" s="1003"/>
      <c r="E12" s="1003"/>
      <c r="F12" s="1003"/>
      <c r="G12" s="1004">
        <v>3.5</v>
      </c>
      <c r="H12" s="1070"/>
    </row>
    <row r="13" spans="1:12">
      <c r="A13" s="1000" t="s">
        <v>837</v>
      </c>
      <c r="B13" s="1071" t="s">
        <v>837</v>
      </c>
      <c r="C13" s="1003">
        <v>0</v>
      </c>
      <c r="D13" s="1003">
        <v>0</v>
      </c>
      <c r="E13" s="1003">
        <v>0</v>
      </c>
      <c r="F13" s="1003">
        <v>0</v>
      </c>
      <c r="G13" s="1004">
        <v>0</v>
      </c>
      <c r="H13" s="1070"/>
    </row>
    <row r="14" spans="1:12" ht="15.9" customHeight="1" thickBot="1">
      <c r="A14" s="231" t="s">
        <v>1715</v>
      </c>
      <c r="C14" s="1009">
        <f>SUM(C11:C13)</f>
        <v>3</v>
      </c>
      <c r="D14" s="1009">
        <f>SUM(D11:D13)</f>
        <v>5</v>
      </c>
      <c r="E14" s="1009">
        <f>SUM(E11:E13)</f>
        <v>5.5</v>
      </c>
      <c r="F14" s="1009">
        <f>SUM(F11:F13)</f>
        <v>3</v>
      </c>
      <c r="G14" s="1010">
        <f>SUM(G11:G13)</f>
        <v>3.5</v>
      </c>
      <c r="H14" s="1070"/>
      <c r="I14" s="1011"/>
      <c r="J14" s="1011"/>
    </row>
    <row r="15" spans="1:12" ht="27" customHeight="1" thickBot="1">
      <c r="A15" s="1012" t="s">
        <v>1716</v>
      </c>
      <c r="B15" s="1072"/>
      <c r="C15" s="1067"/>
      <c r="D15" s="1067"/>
      <c r="E15" s="1067"/>
      <c r="F15" s="1067"/>
      <c r="G15" s="1068"/>
      <c r="H15" s="1070"/>
    </row>
    <row r="16" spans="1:12" ht="13.95" customHeight="1">
      <c r="A16" s="1015" t="s">
        <v>1543</v>
      </c>
      <c r="B16" s="1071" t="s">
        <v>911</v>
      </c>
      <c r="C16" s="1001"/>
      <c r="D16" s="1001">
        <v>2</v>
      </c>
      <c r="E16" s="1001"/>
      <c r="F16" s="1001"/>
      <c r="G16" s="1002"/>
      <c r="H16" s="1070"/>
    </row>
    <row r="17" spans="1:8">
      <c r="A17" s="1138" t="s">
        <v>1544</v>
      </c>
      <c r="B17" s="1139" t="s">
        <v>1545</v>
      </c>
      <c r="C17" s="1021"/>
      <c r="D17" s="1021">
        <v>2</v>
      </c>
      <c r="E17" s="1021">
        <v>1</v>
      </c>
      <c r="F17" s="1021"/>
      <c r="G17" s="1022"/>
      <c r="H17" s="1070"/>
    </row>
    <row r="18" spans="1:8">
      <c r="A18" s="1140" t="s">
        <v>1546</v>
      </c>
      <c r="B18" s="1141" t="s">
        <v>1547</v>
      </c>
      <c r="C18" s="1003"/>
      <c r="D18" s="1003">
        <v>1</v>
      </c>
      <c r="E18" s="1003">
        <v>0.5</v>
      </c>
      <c r="F18" s="1003"/>
      <c r="G18" s="1004"/>
      <c r="H18" s="1070"/>
    </row>
    <row r="19" spans="1:8">
      <c r="A19" s="1140" t="s">
        <v>1548</v>
      </c>
      <c r="B19" s="1141" t="s">
        <v>1549</v>
      </c>
      <c r="C19" s="1003"/>
      <c r="D19" s="1003">
        <v>1</v>
      </c>
      <c r="E19" s="1003">
        <v>0.5</v>
      </c>
      <c r="F19" s="1003"/>
      <c r="G19" s="1004"/>
      <c r="H19" s="1070"/>
    </row>
    <row r="20" spans="1:8">
      <c r="A20" s="1015" t="s">
        <v>1550</v>
      </c>
      <c r="B20" s="1071" t="s">
        <v>886</v>
      </c>
      <c r="C20" s="1003">
        <v>1</v>
      </c>
      <c r="D20" s="1003"/>
      <c r="E20" s="1003"/>
      <c r="F20" s="1003"/>
      <c r="G20" s="1004"/>
      <c r="H20" s="1070"/>
    </row>
    <row r="21" spans="1:8">
      <c r="A21" s="1015" t="s">
        <v>1551</v>
      </c>
      <c r="B21" s="1071" t="s">
        <v>917</v>
      </c>
      <c r="C21" s="1003"/>
      <c r="D21" s="1003">
        <v>2</v>
      </c>
      <c r="E21" s="1003"/>
      <c r="F21" s="1003"/>
      <c r="G21" s="1004"/>
      <c r="H21" s="1070"/>
    </row>
    <row r="22" spans="1:8">
      <c r="A22" s="1138" t="s">
        <v>1552</v>
      </c>
      <c r="B22" s="1139" t="s">
        <v>1553</v>
      </c>
      <c r="C22" s="1021"/>
      <c r="D22" s="1021">
        <v>1</v>
      </c>
      <c r="E22" s="1021">
        <v>2</v>
      </c>
      <c r="F22" s="1021"/>
      <c r="G22" s="1022"/>
      <c r="H22" s="1070"/>
    </row>
    <row r="23" spans="1:8">
      <c r="A23" s="1140" t="s">
        <v>1554</v>
      </c>
      <c r="B23" s="1141" t="s">
        <v>1555</v>
      </c>
      <c r="C23" s="1003"/>
      <c r="D23" s="1003">
        <v>0.5</v>
      </c>
      <c r="E23" s="1003">
        <v>1</v>
      </c>
      <c r="F23" s="1003"/>
      <c r="G23" s="1004"/>
      <c r="H23" s="1070"/>
    </row>
    <row r="24" spans="1:8">
      <c r="A24" s="1140" t="s">
        <v>1556</v>
      </c>
      <c r="B24" s="1141" t="s">
        <v>1557</v>
      </c>
      <c r="C24" s="1003"/>
      <c r="D24" s="1003">
        <v>0.5</v>
      </c>
      <c r="E24" s="1003">
        <v>1</v>
      </c>
      <c r="F24" s="1003"/>
      <c r="G24" s="1004"/>
      <c r="H24" s="1070"/>
    </row>
    <row r="25" spans="1:8">
      <c r="A25" s="1138" t="s">
        <v>1558</v>
      </c>
      <c r="B25" s="1142" t="s">
        <v>1559</v>
      </c>
      <c r="C25" s="1021">
        <v>2</v>
      </c>
      <c r="D25" s="1021"/>
      <c r="E25" s="1021">
        <v>3</v>
      </c>
      <c r="F25" s="1021"/>
      <c r="G25" s="1022"/>
      <c r="H25" s="1070"/>
    </row>
    <row r="26" spans="1:8">
      <c r="A26" s="1140" t="s">
        <v>1560</v>
      </c>
      <c r="B26" s="1141" t="s">
        <v>1561</v>
      </c>
      <c r="C26" s="1003">
        <v>1</v>
      </c>
      <c r="D26" s="1003"/>
      <c r="E26" s="1080">
        <v>1.5</v>
      </c>
      <c r="F26" s="1003"/>
      <c r="G26" s="1004"/>
      <c r="H26" s="1070"/>
    </row>
    <row r="27" spans="1:8">
      <c r="A27" s="1140" t="s">
        <v>1562</v>
      </c>
      <c r="B27" s="1141" t="s">
        <v>1563</v>
      </c>
      <c r="C27" s="1003">
        <v>1</v>
      </c>
      <c r="D27" s="1003"/>
      <c r="E27" s="1080">
        <v>1.5</v>
      </c>
      <c r="F27" s="1003"/>
      <c r="G27" s="1004"/>
      <c r="H27" s="1070"/>
    </row>
    <row r="28" spans="1:8">
      <c r="A28" s="1015" t="s">
        <v>1564</v>
      </c>
      <c r="B28" s="1071" t="s">
        <v>974</v>
      </c>
      <c r="C28" s="1003"/>
      <c r="D28" s="1003"/>
      <c r="E28" s="1003"/>
      <c r="F28" s="1003">
        <v>1</v>
      </c>
      <c r="G28" s="1004"/>
      <c r="H28" s="1070"/>
    </row>
    <row r="29" spans="1:8">
      <c r="A29" s="1015" t="s">
        <v>1565</v>
      </c>
      <c r="B29" s="1071" t="s">
        <v>1566</v>
      </c>
      <c r="C29" s="1003"/>
      <c r="D29" s="1003"/>
      <c r="E29" s="1003">
        <v>1</v>
      </c>
      <c r="F29" s="1003">
        <v>2</v>
      </c>
      <c r="G29" s="1004"/>
      <c r="H29" s="1070"/>
    </row>
    <row r="30" spans="1:8">
      <c r="A30" s="1019" t="s">
        <v>1567</v>
      </c>
      <c r="B30" s="1139" t="s">
        <v>1568</v>
      </c>
      <c r="C30" s="1021"/>
      <c r="D30" s="1021">
        <v>0.5</v>
      </c>
      <c r="E30" s="1021">
        <v>0.5</v>
      </c>
      <c r="F30" s="1021"/>
      <c r="G30" s="1022"/>
      <c r="H30" s="1070"/>
    </row>
    <row r="31" spans="1:8">
      <c r="A31" s="1023" t="s">
        <v>1569</v>
      </c>
      <c r="B31" s="1143" t="s">
        <v>1570</v>
      </c>
      <c r="C31" s="1080"/>
      <c r="D31" s="1080">
        <v>0.25</v>
      </c>
      <c r="E31" s="1080">
        <v>0.25</v>
      </c>
      <c r="F31" s="1080"/>
      <c r="G31" s="1082"/>
      <c r="H31" s="1070"/>
    </row>
    <row r="32" spans="1:8">
      <c r="A32" s="1023" t="s">
        <v>1571</v>
      </c>
      <c r="B32" s="1143" t="s">
        <v>1572</v>
      </c>
      <c r="C32" s="1080"/>
      <c r="D32" s="1080">
        <v>0.25</v>
      </c>
      <c r="E32" s="1080">
        <v>0.25</v>
      </c>
      <c r="F32" s="1080"/>
      <c r="G32" s="1082"/>
      <c r="H32" s="1070"/>
    </row>
    <row r="33" spans="1:11">
      <c r="A33" s="1000" t="s">
        <v>1573</v>
      </c>
      <c r="B33" s="1069" t="s">
        <v>1574</v>
      </c>
      <c r="C33" s="1003">
        <v>0.5</v>
      </c>
      <c r="D33" s="1003"/>
      <c r="E33" s="1003"/>
      <c r="F33" s="1003">
        <v>1</v>
      </c>
      <c r="G33" s="1004">
        <v>0.5</v>
      </c>
      <c r="H33" s="1070"/>
    </row>
    <row r="34" spans="1:11">
      <c r="A34" s="1144" t="s">
        <v>1575</v>
      </c>
      <c r="B34" s="1145" t="s">
        <v>1576</v>
      </c>
      <c r="C34" s="1021">
        <v>0.5</v>
      </c>
      <c r="D34" s="1021">
        <v>0.5</v>
      </c>
      <c r="E34" s="1021">
        <v>0.5</v>
      </c>
      <c r="F34" s="1021"/>
      <c r="G34" s="1022">
        <v>0.5</v>
      </c>
      <c r="H34" s="1070"/>
    </row>
    <row r="35" spans="1:11">
      <c r="A35" s="1023" t="s">
        <v>1577</v>
      </c>
      <c r="B35" s="1143" t="s">
        <v>1578</v>
      </c>
      <c r="C35" s="1003">
        <v>0.5</v>
      </c>
      <c r="D35" s="1003">
        <v>0.5</v>
      </c>
      <c r="E35" s="1003">
        <v>0.5</v>
      </c>
      <c r="F35" s="1003"/>
      <c r="G35" s="1004">
        <v>0.5</v>
      </c>
      <c r="H35" s="1070"/>
    </row>
    <row r="36" spans="1:11">
      <c r="A36" s="1023" t="s">
        <v>1579</v>
      </c>
      <c r="B36" s="1143" t="s">
        <v>1580</v>
      </c>
      <c r="C36" s="1003">
        <v>0</v>
      </c>
      <c r="D36" s="1003">
        <v>0</v>
      </c>
      <c r="E36" s="1003">
        <v>0</v>
      </c>
      <c r="F36" s="1003"/>
      <c r="G36" s="1004">
        <v>0</v>
      </c>
      <c r="H36" s="1070"/>
    </row>
    <row r="37" spans="1:11">
      <c r="A37" s="1025" t="s">
        <v>1581</v>
      </c>
      <c r="B37" s="1069" t="s">
        <v>1582</v>
      </c>
      <c r="C37" s="1003"/>
      <c r="D37" s="1003"/>
      <c r="E37" s="1003"/>
      <c r="F37" s="1003"/>
      <c r="G37" s="1004">
        <v>1</v>
      </c>
      <c r="H37" s="1070"/>
    </row>
    <row r="38" spans="1:11" ht="15" thickBot="1">
      <c r="A38" s="1031" t="s">
        <v>1619</v>
      </c>
      <c r="B38" s="1069" t="s">
        <v>1263</v>
      </c>
      <c r="C38" s="1063"/>
      <c r="D38" s="1063"/>
      <c r="E38" s="1063"/>
      <c r="F38" s="1063"/>
      <c r="G38" s="1064">
        <v>5</v>
      </c>
      <c r="H38" s="1070"/>
    </row>
    <row r="39" spans="1:11" ht="15" customHeight="1" thickBot="1">
      <c r="A39" s="236" t="s">
        <v>1717</v>
      </c>
      <c r="B39" s="242"/>
      <c r="C39" s="1146">
        <f>C16+C17+C20+C21+C22+C25+C28+C29+C30+C33+C34+C37+C38</f>
        <v>4</v>
      </c>
      <c r="D39" s="1147">
        <f t="shared" ref="D39:G39" si="0">D16+D17+D20+D21+D22+D25+D28+D29+D30+D33+D34+D37+D38</f>
        <v>8</v>
      </c>
      <c r="E39" s="1147">
        <f t="shared" si="0"/>
        <v>8</v>
      </c>
      <c r="F39" s="1147">
        <f t="shared" si="0"/>
        <v>4</v>
      </c>
      <c r="G39" s="1148">
        <f t="shared" si="0"/>
        <v>7</v>
      </c>
      <c r="H39" s="1070"/>
    </row>
    <row r="40" spans="1:11" ht="26.1" customHeight="1" thickBot="1">
      <c r="A40" s="1012" t="s">
        <v>1718</v>
      </c>
      <c r="B40" s="1085"/>
      <c r="C40" s="1086">
        <f>C14+C39</f>
        <v>7</v>
      </c>
      <c r="D40" s="1086">
        <f>D14+D39</f>
        <v>13</v>
      </c>
      <c r="E40" s="1086">
        <f>E14+E39</f>
        <v>13.5</v>
      </c>
      <c r="F40" s="1086">
        <f>F14+F39</f>
        <v>7</v>
      </c>
      <c r="G40" s="1087">
        <f>G14+G39</f>
        <v>10.5</v>
      </c>
      <c r="H40" s="1070"/>
    </row>
    <row r="41" spans="1:11">
      <c r="H41" s="1070"/>
    </row>
    <row r="42" spans="1:11" ht="15.9" customHeight="1">
      <c r="A42" s="991" t="s">
        <v>1003</v>
      </c>
      <c r="B42" s="992"/>
      <c r="C42" s="526"/>
      <c r="D42" s="526"/>
      <c r="H42" s="988"/>
      <c r="I42" s="988"/>
      <c r="J42" s="988"/>
      <c r="K42" s="988"/>
    </row>
    <row r="43" spans="1:11" ht="15" thickBot="1"/>
    <row r="44" spans="1:11" ht="42.9" customHeight="1" thickBot="1">
      <c r="A44" s="1125" t="s">
        <v>1710</v>
      </c>
      <c r="B44" s="1126" t="s">
        <v>1711</v>
      </c>
      <c r="C44" s="995" t="s">
        <v>1584</v>
      </c>
      <c r="D44" s="995" t="s">
        <v>1585</v>
      </c>
      <c r="E44" s="995" t="s">
        <v>1586</v>
      </c>
      <c r="F44" s="995" t="s">
        <v>1587</v>
      </c>
      <c r="G44" s="996" t="s">
        <v>1588</v>
      </c>
    </row>
    <row r="45" spans="1:11" ht="24" customHeight="1" thickBot="1">
      <c r="A45" s="1012" t="s">
        <v>1713</v>
      </c>
      <c r="B45" s="1013"/>
      <c r="C45" s="1149"/>
      <c r="D45" s="1067"/>
      <c r="E45" s="1067"/>
      <c r="F45" s="1067"/>
      <c r="G45" s="1068"/>
    </row>
    <row r="46" spans="1:11">
      <c r="A46" s="1025" t="s">
        <v>1589</v>
      </c>
      <c r="B46" s="1069" t="s">
        <v>1590</v>
      </c>
      <c r="C46" s="1150">
        <v>0.5</v>
      </c>
      <c r="D46" s="1001">
        <v>1</v>
      </c>
      <c r="E46" s="1001">
        <v>1.5</v>
      </c>
      <c r="F46" s="1001">
        <v>1</v>
      </c>
      <c r="G46" s="1002"/>
    </row>
    <row r="47" spans="1:11">
      <c r="A47" s="1025" t="s">
        <v>1267</v>
      </c>
      <c r="B47" s="1069" t="s">
        <v>1620</v>
      </c>
      <c r="C47" s="1151"/>
      <c r="D47" s="1003"/>
      <c r="E47" s="1003"/>
      <c r="F47" s="1003"/>
      <c r="G47" s="1004">
        <v>1.5</v>
      </c>
    </row>
    <row r="48" spans="1:11">
      <c r="A48" s="1025" t="s">
        <v>837</v>
      </c>
      <c r="B48" s="1069" t="s">
        <v>837</v>
      </c>
      <c r="C48" s="1151">
        <v>0.5</v>
      </c>
      <c r="D48" s="1003">
        <v>0.5</v>
      </c>
      <c r="E48" s="1003">
        <v>0.5</v>
      </c>
      <c r="F48" s="1003">
        <v>0.5</v>
      </c>
      <c r="G48" s="1004">
        <v>0.5</v>
      </c>
    </row>
    <row r="49" spans="1:10" ht="15" thickBot="1">
      <c r="A49" s="1025" t="s">
        <v>1498</v>
      </c>
      <c r="B49" s="1069" t="s">
        <v>1592</v>
      </c>
      <c r="C49" s="1152">
        <v>2</v>
      </c>
      <c r="D49" s="1063">
        <v>4</v>
      </c>
      <c r="E49" s="1063">
        <v>3.5</v>
      </c>
      <c r="F49" s="1063">
        <v>3.5</v>
      </c>
      <c r="G49" s="1064">
        <v>3</v>
      </c>
    </row>
    <row r="50" spans="1:10" ht="15.9" customHeight="1" thickBot="1">
      <c r="A50" s="247" t="s">
        <v>1715</v>
      </c>
      <c r="B50" s="1098"/>
      <c r="C50" s="1099">
        <f>SUM(C46:C49)</f>
        <v>3</v>
      </c>
      <c r="D50" s="1100">
        <f>SUM(D46:D49)</f>
        <v>5.5</v>
      </c>
      <c r="E50" s="1100">
        <f>SUM(E46:E49)</f>
        <v>5.5</v>
      </c>
      <c r="F50" s="1100">
        <f>SUM(F46:F49)</f>
        <v>5</v>
      </c>
      <c r="G50" s="1127">
        <f>SUM(G46:G49)</f>
        <v>5</v>
      </c>
      <c r="H50" s="1053"/>
      <c r="I50" s="1053"/>
      <c r="J50" s="1053"/>
    </row>
    <row r="51" spans="1:10" ht="27" customHeight="1" thickBot="1">
      <c r="A51" s="1012" t="s">
        <v>1716</v>
      </c>
      <c r="B51" s="1013"/>
      <c r="C51" s="998"/>
      <c r="D51" s="998"/>
      <c r="E51" s="998"/>
      <c r="F51" s="998"/>
      <c r="G51" s="999"/>
    </row>
    <row r="52" spans="1:10">
      <c r="A52" s="1025" t="s">
        <v>1593</v>
      </c>
      <c r="B52" s="1069" t="s">
        <v>1594</v>
      </c>
      <c r="C52" s="1150"/>
      <c r="D52" s="1001">
        <v>1</v>
      </c>
      <c r="E52" s="1001">
        <v>1</v>
      </c>
      <c r="F52" s="1001"/>
      <c r="G52" s="1002"/>
    </row>
    <row r="53" spans="1:10">
      <c r="A53" s="1025" t="s">
        <v>1595</v>
      </c>
      <c r="B53" s="1069" t="s">
        <v>1596</v>
      </c>
      <c r="C53" s="1151"/>
      <c r="D53" s="1003">
        <v>1</v>
      </c>
      <c r="E53" s="1003">
        <v>1</v>
      </c>
      <c r="F53" s="1003"/>
      <c r="G53" s="1004"/>
      <c r="J53" s="1"/>
    </row>
    <row r="54" spans="1:10">
      <c r="A54" s="1019" t="s">
        <v>1597</v>
      </c>
      <c r="B54" s="1145" t="s">
        <v>1598</v>
      </c>
      <c r="C54" s="1153"/>
      <c r="D54" s="1021">
        <v>1</v>
      </c>
      <c r="E54" s="1021">
        <v>1</v>
      </c>
      <c r="F54" s="1021"/>
      <c r="G54" s="1022"/>
    </row>
    <row r="55" spans="1:10">
      <c r="A55" s="1023" t="s">
        <v>1599</v>
      </c>
      <c r="B55" s="1143" t="s">
        <v>1600</v>
      </c>
      <c r="C55" s="1151"/>
      <c r="D55" s="1003">
        <v>0.5</v>
      </c>
      <c r="E55" s="1003">
        <v>0.5</v>
      </c>
      <c r="F55" s="1003"/>
      <c r="G55" s="1004"/>
    </row>
    <row r="56" spans="1:10">
      <c r="A56" s="1023" t="s">
        <v>1601</v>
      </c>
      <c r="B56" s="1143" t="s">
        <v>1602</v>
      </c>
      <c r="C56" s="1151"/>
      <c r="D56" s="1003">
        <v>0.5</v>
      </c>
      <c r="E56" s="1003">
        <v>0.5</v>
      </c>
      <c r="F56" s="1003"/>
      <c r="G56" s="1004"/>
    </row>
    <row r="57" spans="1:10">
      <c r="A57" s="1025" t="s">
        <v>1603</v>
      </c>
      <c r="B57" s="1069" t="s">
        <v>1604</v>
      </c>
      <c r="C57" s="1151">
        <v>2</v>
      </c>
      <c r="D57" s="1003"/>
      <c r="E57" s="1003">
        <v>1</v>
      </c>
      <c r="F57" s="1003">
        <v>1</v>
      </c>
      <c r="G57" s="1004"/>
    </row>
    <row r="58" spans="1:10">
      <c r="A58" s="1025" t="s">
        <v>1605</v>
      </c>
      <c r="B58" s="1069" t="s">
        <v>1606</v>
      </c>
      <c r="C58" s="1151"/>
      <c r="D58" s="1003">
        <v>2</v>
      </c>
      <c r="E58" s="1003"/>
      <c r="F58" s="1003">
        <v>2</v>
      </c>
      <c r="G58" s="1004"/>
    </row>
    <row r="59" spans="1:10">
      <c r="A59" s="1025" t="s">
        <v>1607</v>
      </c>
      <c r="B59" s="1069" t="s">
        <v>1608</v>
      </c>
      <c r="C59" s="1151"/>
      <c r="D59" s="1003"/>
      <c r="E59" s="1003">
        <v>2</v>
      </c>
      <c r="F59" s="1003">
        <v>1.5</v>
      </c>
      <c r="G59" s="1004"/>
    </row>
    <row r="60" spans="1:10">
      <c r="A60" s="1019" t="s">
        <v>1609</v>
      </c>
      <c r="B60" s="1145" t="s">
        <v>1610</v>
      </c>
      <c r="C60" s="1153">
        <v>1</v>
      </c>
      <c r="D60" s="1021"/>
      <c r="E60" s="1021">
        <v>0.5</v>
      </c>
      <c r="F60" s="1021"/>
      <c r="G60" s="1022">
        <v>0.5</v>
      </c>
    </row>
    <row r="61" spans="1:10">
      <c r="A61" s="1023" t="s">
        <v>1611</v>
      </c>
      <c r="B61" s="1143" t="s">
        <v>1612</v>
      </c>
      <c r="C61" s="1151">
        <v>1</v>
      </c>
      <c r="D61" s="1003"/>
      <c r="E61" s="1003">
        <v>0.5</v>
      </c>
      <c r="F61" s="1003"/>
      <c r="G61" s="1004">
        <v>0.5</v>
      </c>
    </row>
    <row r="62" spans="1:10">
      <c r="A62" s="1023" t="s">
        <v>1613</v>
      </c>
      <c r="B62" s="1143" t="s">
        <v>1614</v>
      </c>
      <c r="C62" s="1151">
        <v>0</v>
      </c>
      <c r="D62" s="1003"/>
      <c r="E62" s="1003">
        <v>0</v>
      </c>
      <c r="F62" s="1003"/>
      <c r="G62" s="1004">
        <v>0</v>
      </c>
    </row>
    <row r="63" spans="1:10" ht="15" thickBot="1">
      <c r="A63" s="1025" t="s">
        <v>1621</v>
      </c>
      <c r="B63" s="1069" t="s">
        <v>1249</v>
      </c>
      <c r="C63" s="1152"/>
      <c r="D63" s="1063"/>
      <c r="E63" s="1063"/>
      <c r="F63" s="1063"/>
      <c r="G63" s="1064">
        <v>5.5</v>
      </c>
    </row>
    <row r="64" spans="1:10" ht="15" customHeight="1" thickBot="1">
      <c r="A64" s="239" t="s">
        <v>1717</v>
      </c>
      <c r="B64" s="240"/>
      <c r="C64" s="1146">
        <f>C52+C53+C54+C57+C58+C59+C60+C63</f>
        <v>3</v>
      </c>
      <c r="D64" s="1147">
        <f t="shared" ref="D64:G64" si="1">D52+D53+D54+D57+D58+D59+D60+D63</f>
        <v>5</v>
      </c>
      <c r="E64" s="1147">
        <f t="shared" si="1"/>
        <v>6.5</v>
      </c>
      <c r="F64" s="1147">
        <f t="shared" si="1"/>
        <v>4.5</v>
      </c>
      <c r="G64" s="1148">
        <f t="shared" si="1"/>
        <v>6</v>
      </c>
    </row>
    <row r="65" spans="1:11" ht="26.1" customHeight="1" thickBot="1">
      <c r="A65" s="1012" t="s">
        <v>1718</v>
      </c>
      <c r="B65" s="1013"/>
      <c r="C65" s="1036">
        <f>C50+C64</f>
        <v>6</v>
      </c>
      <c r="D65" s="1036">
        <f>D50+D64</f>
        <v>10.5</v>
      </c>
      <c r="E65" s="1036">
        <f>E50+E64</f>
        <v>12</v>
      </c>
      <c r="F65" s="1132">
        <f>F50+F64</f>
        <v>9.5</v>
      </c>
      <c r="G65" s="1037">
        <f>G50+G64</f>
        <v>11</v>
      </c>
    </row>
    <row r="66" spans="1:11" ht="15.9" customHeight="1">
      <c r="A66" s="3"/>
      <c r="C66" s="526"/>
      <c r="D66" s="526"/>
      <c r="H66" s="988"/>
      <c r="I66" s="988"/>
      <c r="J66" s="988"/>
      <c r="K66" s="988"/>
    </row>
    <row r="67" spans="1:11">
      <c r="D67" s="511"/>
    </row>
    <row r="68" spans="1:11" ht="16.2">
      <c r="A68" s="984" t="s">
        <v>1707</v>
      </c>
      <c r="B68" s="2"/>
      <c r="C68" s="513" t="s">
        <v>1</v>
      </c>
      <c r="D68" s="985"/>
    </row>
    <row r="70" spans="1:11" ht="51.6" customHeight="1">
      <c r="A70" s="516" t="s">
        <v>1708</v>
      </c>
      <c r="B70" s="987"/>
      <c r="C70" s="517" t="s">
        <v>282</v>
      </c>
      <c r="D70" s="989"/>
    </row>
    <row r="71" spans="1:11">
      <c r="A71" s="522" t="s">
        <v>1642</v>
      </c>
      <c r="B71" s="986"/>
      <c r="C71" s="517" t="s">
        <v>773</v>
      </c>
      <c r="D71" s="989"/>
    </row>
    <row r="72" spans="1:11" ht="15" thickBot="1"/>
    <row r="73" spans="1:11" ht="15" thickBot="1">
      <c r="A73" s="1162" t="s">
        <v>1640</v>
      </c>
      <c r="B73" s="1013"/>
      <c r="C73" s="1013"/>
      <c r="D73" s="1014"/>
    </row>
    <row r="74" spans="1:11" ht="58.2" thickBot="1">
      <c r="A74" s="1163" t="s">
        <v>1722</v>
      </c>
      <c r="B74" s="1164" t="s">
        <v>1723</v>
      </c>
      <c r="C74" s="1164" t="s">
        <v>1724</v>
      </c>
      <c r="D74" s="1165" t="s">
        <v>1725</v>
      </c>
    </row>
    <row r="75" spans="1:11">
      <c r="A75" s="250" t="s">
        <v>1535</v>
      </c>
      <c r="B75" s="1166" t="s">
        <v>1726</v>
      </c>
      <c r="C75" s="251" t="s">
        <v>1632</v>
      </c>
      <c r="D75" s="1167">
        <v>4</v>
      </c>
    </row>
    <row r="76" spans="1:11">
      <c r="A76" s="252" t="s">
        <v>1536</v>
      </c>
      <c r="B76" s="1168" t="s">
        <v>1727</v>
      </c>
      <c r="C76" s="253" t="s">
        <v>1633</v>
      </c>
      <c r="D76" s="1169">
        <v>8</v>
      </c>
    </row>
    <row r="77" spans="1:11">
      <c r="A77" s="252" t="s">
        <v>1537</v>
      </c>
      <c r="B77" s="1168" t="s">
        <v>1629</v>
      </c>
      <c r="C77" s="253" t="s">
        <v>1634</v>
      </c>
      <c r="D77" s="1169">
        <v>8</v>
      </c>
    </row>
    <row r="78" spans="1:11">
      <c r="A78" s="252" t="s">
        <v>1538</v>
      </c>
      <c r="B78" s="1168" t="s">
        <v>1630</v>
      </c>
      <c r="C78" s="253" t="s">
        <v>1635</v>
      </c>
      <c r="D78" s="1169">
        <v>4</v>
      </c>
    </row>
    <row r="79" spans="1:11" ht="15" thickBot="1">
      <c r="A79" s="254" t="s">
        <v>1539</v>
      </c>
      <c r="B79" s="255" t="s">
        <v>1636</v>
      </c>
      <c r="C79" s="256" t="s">
        <v>1637</v>
      </c>
      <c r="D79" s="1170">
        <v>6</v>
      </c>
    </row>
    <row r="80" spans="1:11" ht="15" thickBot="1"/>
    <row r="81" spans="1:4" ht="15" thickBot="1">
      <c r="A81" s="1162" t="s">
        <v>1641</v>
      </c>
      <c r="B81" s="1013"/>
      <c r="C81" s="1013"/>
      <c r="D81" s="1014"/>
    </row>
    <row r="82" spans="1:4" ht="58.2" thickBot="1">
      <c r="A82" s="1163" t="s">
        <v>1722</v>
      </c>
      <c r="B82" s="1164" t="s">
        <v>1723</v>
      </c>
      <c r="C82" s="1164" t="s">
        <v>1724</v>
      </c>
      <c r="D82" s="1165" t="s">
        <v>1725</v>
      </c>
    </row>
    <row r="83" spans="1:4">
      <c r="A83" s="250" t="s">
        <v>1584</v>
      </c>
      <c r="B83" s="1166" t="s">
        <v>1726</v>
      </c>
      <c r="C83" s="251" t="s">
        <v>1632</v>
      </c>
      <c r="D83" s="1167">
        <v>4</v>
      </c>
    </row>
    <row r="84" spans="1:4">
      <c r="A84" s="252" t="s">
        <v>1585</v>
      </c>
      <c r="B84" s="1168" t="s">
        <v>1727</v>
      </c>
      <c r="C84" s="253" t="s">
        <v>1633</v>
      </c>
      <c r="D84" s="1169">
        <v>6</v>
      </c>
    </row>
    <row r="85" spans="1:4">
      <c r="A85" s="1171" t="s">
        <v>1586</v>
      </c>
      <c r="B85" s="1168" t="s">
        <v>1629</v>
      </c>
      <c r="C85" s="253" t="s">
        <v>1634</v>
      </c>
      <c r="D85" s="1169">
        <v>7</v>
      </c>
    </row>
    <row r="86" spans="1:4">
      <c r="A86" s="1171" t="s">
        <v>1587</v>
      </c>
      <c r="B86" s="1168" t="s">
        <v>1630</v>
      </c>
      <c r="C86" s="257" t="s">
        <v>1635</v>
      </c>
      <c r="D86" s="1172">
        <v>6</v>
      </c>
    </row>
    <row r="87" spans="1:4" ht="15" thickBot="1">
      <c r="A87" s="1173" t="s">
        <v>1588</v>
      </c>
      <c r="B87" s="1174" t="s">
        <v>1636</v>
      </c>
      <c r="C87" s="256" t="s">
        <v>1639</v>
      </c>
      <c r="D87" s="1170">
        <v>7</v>
      </c>
    </row>
  </sheetData>
  <mergeCells count="10">
    <mergeCell ref="C68:D68"/>
    <mergeCell ref="A70:B70"/>
    <mergeCell ref="C70:D70"/>
    <mergeCell ref="A71:B71"/>
    <mergeCell ref="C71:D71"/>
    <mergeCell ref="C2:F2"/>
    <mergeCell ref="A4:B4"/>
    <mergeCell ref="C4:F4"/>
    <mergeCell ref="A5:B5"/>
    <mergeCell ref="C5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FD6D5-20D8-40A4-9830-D9634A240583}">
  <dimension ref="A2:P88"/>
  <sheetViews>
    <sheetView topLeftCell="E1" workbookViewId="0">
      <selection sqref="A1:XFD1048576"/>
    </sheetView>
  </sheetViews>
  <sheetFormatPr baseColWidth="10" defaultColWidth="13.44140625" defaultRowHeight="14.4"/>
  <cols>
    <col min="1" max="1" width="15" style="258" customWidth="1"/>
    <col min="2" max="2" width="10.5546875" style="258" customWidth="1"/>
    <col min="3" max="3" width="64" style="258" customWidth="1"/>
    <col min="4" max="4" width="15.77734375" style="258" customWidth="1"/>
    <col min="5" max="5" width="44" style="258" bestFit="1" customWidth="1"/>
    <col min="6" max="6" width="34.5546875" style="258" bestFit="1" customWidth="1"/>
    <col min="7" max="7" width="27" style="258" customWidth="1"/>
    <col min="8" max="9" width="11.44140625" style="376" customWidth="1"/>
    <col min="10" max="11" width="9.77734375" style="376" customWidth="1"/>
    <col min="12" max="12" width="10.21875" style="376" customWidth="1"/>
    <col min="13" max="13" width="15.88671875" style="258" bestFit="1" customWidth="1"/>
    <col min="14" max="16384" width="13.44140625" style="258"/>
  </cols>
  <sheetData>
    <row r="2" spans="1:16" ht="16.2">
      <c r="A2" s="260" t="s">
        <v>0</v>
      </c>
      <c r="B2" s="260"/>
      <c r="C2" s="261" t="s">
        <v>1</v>
      </c>
      <c r="D2" s="261"/>
      <c r="E2" s="261"/>
      <c r="F2" s="261"/>
      <c r="G2" s="261"/>
      <c r="H2" s="261"/>
      <c r="I2" s="262"/>
      <c r="J2" s="263"/>
      <c r="K2" s="263"/>
      <c r="L2" s="263"/>
      <c r="M2" s="263"/>
      <c r="N2" s="264"/>
      <c r="O2" s="265"/>
    </row>
    <row r="4" spans="1:16" ht="15.6">
      <c r="A4" s="266" t="s">
        <v>2</v>
      </c>
      <c r="B4" s="266"/>
      <c r="C4" s="267" t="s">
        <v>282</v>
      </c>
      <c r="D4" s="267"/>
      <c r="E4" s="267"/>
      <c r="F4" s="267"/>
      <c r="G4" s="267"/>
      <c r="H4" s="267"/>
      <c r="I4" s="268"/>
      <c r="J4" s="377"/>
      <c r="K4" s="377"/>
      <c r="L4" s="377"/>
      <c r="M4" s="269"/>
    </row>
    <row r="5" spans="1:16" ht="29.1" customHeight="1">
      <c r="A5" s="426" t="s">
        <v>1642</v>
      </c>
      <c r="B5" s="426"/>
      <c r="C5" s="272"/>
      <c r="D5" s="272"/>
      <c r="E5" s="272"/>
      <c r="F5" s="272"/>
      <c r="G5" s="272"/>
      <c r="H5" s="272"/>
      <c r="I5" s="273"/>
      <c r="J5" s="377"/>
      <c r="K5" s="377"/>
      <c r="L5" s="377"/>
      <c r="M5" s="269"/>
    </row>
    <row r="6" spans="1:16" ht="15.6">
      <c r="A6" s="274"/>
      <c r="C6" s="275"/>
      <c r="D6" s="275"/>
      <c r="J6" s="378"/>
      <c r="K6" s="378"/>
      <c r="L6" s="378"/>
      <c r="M6" s="270"/>
    </row>
    <row r="7" spans="1:16" ht="15.6">
      <c r="A7" s="276" t="s">
        <v>157</v>
      </c>
      <c r="B7" s="276"/>
      <c r="C7" s="275"/>
      <c r="D7" s="275"/>
      <c r="J7" s="378"/>
      <c r="K7" s="378"/>
      <c r="L7" s="378"/>
      <c r="M7" s="270"/>
    </row>
    <row r="8" spans="1:16" ht="15" thickBot="1"/>
    <row r="9" spans="1:16" ht="15" thickTop="1">
      <c r="A9" s="479" t="s">
        <v>1643</v>
      </c>
      <c r="B9" s="480" t="s">
        <v>1644</v>
      </c>
      <c r="C9" s="480" t="s">
        <v>1645</v>
      </c>
      <c r="D9" s="480" t="s">
        <v>1646</v>
      </c>
      <c r="E9" s="481" t="s">
        <v>1647</v>
      </c>
      <c r="F9" s="481" t="s">
        <v>1648</v>
      </c>
      <c r="G9" s="481" t="s">
        <v>1649</v>
      </c>
      <c r="H9" s="480" t="s">
        <v>5</v>
      </c>
      <c r="I9" s="382" t="s">
        <v>6</v>
      </c>
      <c r="J9" s="383" t="s">
        <v>1651</v>
      </c>
      <c r="K9" s="383"/>
      <c r="L9" s="383"/>
      <c r="M9" s="384" t="s">
        <v>7</v>
      </c>
    </row>
    <row r="10" spans="1:16" s="274" customFormat="1" ht="41.1" customHeight="1" thickBot="1">
      <c r="A10" s="482"/>
      <c r="B10" s="483"/>
      <c r="C10" s="483"/>
      <c r="D10" s="483"/>
      <c r="E10" s="484"/>
      <c r="F10" s="484"/>
      <c r="G10" s="484"/>
      <c r="H10" s="483"/>
      <c r="I10" s="388"/>
      <c r="J10" s="389" t="s">
        <v>1652</v>
      </c>
      <c r="K10" s="389" t="s">
        <v>1653</v>
      </c>
      <c r="L10" s="389" t="s">
        <v>1654</v>
      </c>
      <c r="M10" s="390" t="s">
        <v>1655</v>
      </c>
    </row>
    <row r="11" spans="1:16" s="485" customFormat="1" ht="15" thickTop="1">
      <c r="A11" s="391" t="s">
        <v>283</v>
      </c>
      <c r="B11" s="392" t="s">
        <v>9</v>
      </c>
      <c r="C11" s="393" t="s">
        <v>10</v>
      </c>
      <c r="D11" s="392"/>
      <c r="E11" s="392"/>
      <c r="F11" s="394"/>
      <c r="G11" s="394"/>
      <c r="H11" s="394" t="s">
        <v>11</v>
      </c>
      <c r="I11" s="394" t="s">
        <v>12</v>
      </c>
      <c r="J11" s="395" t="s">
        <v>13</v>
      </c>
      <c r="K11" s="395" t="s">
        <v>1657</v>
      </c>
      <c r="L11" s="395" t="s">
        <v>1658</v>
      </c>
      <c r="M11" s="396" t="s">
        <v>13</v>
      </c>
      <c r="N11" s="258"/>
      <c r="O11" s="258"/>
      <c r="P11" s="258"/>
    </row>
    <row r="12" spans="1:16" s="485" customFormat="1">
      <c r="A12" s="397" t="s">
        <v>284</v>
      </c>
      <c r="B12" s="398" t="s">
        <v>9</v>
      </c>
      <c r="C12" s="399" t="s">
        <v>15</v>
      </c>
      <c r="D12" s="398"/>
      <c r="E12" s="398"/>
      <c r="F12" s="400"/>
      <c r="G12" s="400"/>
      <c r="H12" s="400" t="s">
        <v>11</v>
      </c>
      <c r="I12" s="400" t="s">
        <v>12</v>
      </c>
      <c r="J12" s="401" t="s">
        <v>13</v>
      </c>
      <c r="K12" s="401" t="s">
        <v>1657</v>
      </c>
      <c r="L12" s="401" t="s">
        <v>1658</v>
      </c>
      <c r="M12" s="402" t="s">
        <v>13</v>
      </c>
      <c r="N12" s="258"/>
      <c r="O12" s="258"/>
      <c r="P12" s="258"/>
    </row>
    <row r="13" spans="1:16" s="485" customFormat="1" ht="13.2">
      <c r="A13" s="397" t="s">
        <v>285</v>
      </c>
      <c r="B13" s="398" t="s">
        <v>9</v>
      </c>
      <c r="C13" s="399" t="s">
        <v>17</v>
      </c>
      <c r="D13" s="398"/>
      <c r="E13" s="398"/>
      <c r="F13" s="400"/>
      <c r="G13" s="400"/>
      <c r="H13" s="400" t="s">
        <v>11</v>
      </c>
      <c r="I13" s="400" t="s">
        <v>12</v>
      </c>
      <c r="J13" s="401" t="s">
        <v>13</v>
      </c>
      <c r="K13" s="401" t="s">
        <v>1657</v>
      </c>
      <c r="L13" s="401" t="s">
        <v>1658</v>
      </c>
      <c r="M13" s="402" t="s">
        <v>13</v>
      </c>
    </row>
    <row r="14" spans="1:16" s="485" customFormat="1" ht="13.8" thickBot="1">
      <c r="A14" s="403" t="s">
        <v>286</v>
      </c>
      <c r="B14" s="404" t="s">
        <v>9</v>
      </c>
      <c r="C14" s="405" t="s">
        <v>19</v>
      </c>
      <c r="D14" s="404"/>
      <c r="E14" s="404"/>
      <c r="F14" s="406"/>
      <c r="G14" s="406"/>
      <c r="H14" s="406" t="s">
        <v>11</v>
      </c>
      <c r="I14" s="406" t="s">
        <v>12</v>
      </c>
      <c r="J14" s="407" t="s">
        <v>13</v>
      </c>
      <c r="K14" s="407" t="s">
        <v>1657</v>
      </c>
      <c r="L14" s="407" t="s">
        <v>1658</v>
      </c>
      <c r="M14" s="408" t="s">
        <v>13</v>
      </c>
    </row>
    <row r="15" spans="1:16" s="485" customFormat="1" ht="15" thickTop="1">
      <c r="A15" s="486" t="s">
        <v>350</v>
      </c>
      <c r="B15" s="487" t="s">
        <v>21</v>
      </c>
      <c r="C15" s="436" t="s">
        <v>159</v>
      </c>
      <c r="D15" s="488"/>
      <c r="E15" s="488"/>
      <c r="F15" s="436"/>
      <c r="G15" s="436"/>
      <c r="H15" s="436"/>
      <c r="I15" s="351"/>
      <c r="J15" s="411" t="s">
        <v>1673</v>
      </c>
      <c r="K15" s="411"/>
      <c r="L15" s="411"/>
      <c r="M15" s="353" t="s">
        <v>13</v>
      </c>
      <c r="N15" s="258"/>
      <c r="O15" s="258"/>
      <c r="P15" s="258"/>
    </row>
    <row r="16" spans="1:16" s="485" customFormat="1" ht="12.6">
      <c r="A16" s="489"/>
      <c r="B16" s="490" t="s">
        <v>24</v>
      </c>
      <c r="C16" s="441" t="s">
        <v>160</v>
      </c>
      <c r="D16" s="491"/>
      <c r="E16" s="491"/>
      <c r="F16" s="443"/>
      <c r="G16" s="443"/>
      <c r="H16" s="443"/>
      <c r="I16" s="312" t="s">
        <v>12</v>
      </c>
      <c r="J16" s="311"/>
      <c r="K16" s="311"/>
      <c r="L16" s="311"/>
      <c r="M16" s="414"/>
      <c r="N16" s="492"/>
    </row>
    <row r="17" spans="1:16" s="485" customFormat="1" ht="12.6">
      <c r="A17" s="493" t="s">
        <v>351</v>
      </c>
      <c r="B17" s="494" t="s">
        <v>27</v>
      </c>
      <c r="C17" s="495" t="s">
        <v>162</v>
      </c>
      <c r="D17" s="494"/>
      <c r="E17" s="494" t="s">
        <v>163</v>
      </c>
      <c r="F17" s="496">
        <v>1</v>
      </c>
      <c r="G17" s="496">
        <v>1</v>
      </c>
      <c r="H17" s="497" t="s">
        <v>11</v>
      </c>
      <c r="I17" s="322" t="s">
        <v>12</v>
      </c>
      <c r="J17" s="321" t="s">
        <v>1673</v>
      </c>
      <c r="K17" s="321"/>
      <c r="L17" s="321"/>
      <c r="M17" s="415" t="s">
        <v>11</v>
      </c>
      <c r="N17" s="492"/>
    </row>
    <row r="18" spans="1:16" s="485" customFormat="1" ht="12.6">
      <c r="A18" s="361" t="s">
        <v>352</v>
      </c>
      <c r="B18" s="325" t="s">
        <v>31</v>
      </c>
      <c r="C18" s="331" t="s">
        <v>353</v>
      </c>
      <c r="D18" s="325"/>
      <c r="E18" s="494" t="s">
        <v>163</v>
      </c>
      <c r="F18" s="496">
        <v>1</v>
      </c>
      <c r="G18" s="321">
        <v>1</v>
      </c>
      <c r="H18" s="321" t="s">
        <v>43</v>
      </c>
      <c r="I18" s="322" t="s">
        <v>12</v>
      </c>
      <c r="J18" s="321" t="s">
        <v>1673</v>
      </c>
      <c r="K18" s="321"/>
      <c r="L18" s="321"/>
      <c r="M18" s="415" t="s">
        <v>11</v>
      </c>
      <c r="N18" s="492"/>
    </row>
    <row r="19" spans="1:16" s="485" customFormat="1" ht="12.6">
      <c r="A19" s="489"/>
      <c r="B19" s="490" t="s">
        <v>24</v>
      </c>
      <c r="C19" s="441" t="s">
        <v>165</v>
      </c>
      <c r="D19" s="491"/>
      <c r="E19" s="491"/>
      <c r="F19" s="443"/>
      <c r="G19" s="443"/>
      <c r="H19" s="443"/>
      <c r="I19" s="312" t="s">
        <v>12</v>
      </c>
      <c r="J19" s="311"/>
      <c r="K19" s="311"/>
      <c r="L19" s="311"/>
      <c r="M19" s="414"/>
      <c r="N19" s="492"/>
    </row>
    <row r="20" spans="1:16" s="485" customFormat="1" ht="12.6">
      <c r="A20" s="315" t="s">
        <v>354</v>
      </c>
      <c r="B20" s="325" t="s">
        <v>167</v>
      </c>
      <c r="C20" s="417" t="s">
        <v>168</v>
      </c>
      <c r="D20" s="325" t="s">
        <v>1657</v>
      </c>
      <c r="E20" s="325" t="s">
        <v>29</v>
      </c>
      <c r="F20" s="321" t="s">
        <v>1660</v>
      </c>
      <c r="G20" s="496">
        <v>1</v>
      </c>
      <c r="H20" s="321" t="s">
        <v>11</v>
      </c>
      <c r="I20" s="321" t="s">
        <v>12</v>
      </c>
      <c r="J20" s="321" t="s">
        <v>1673</v>
      </c>
      <c r="K20" s="321"/>
      <c r="L20" s="321"/>
      <c r="M20" s="415" t="s">
        <v>11</v>
      </c>
      <c r="N20" s="492"/>
    </row>
    <row r="21" spans="1:16" s="485" customFormat="1" ht="12.6">
      <c r="A21" s="315" t="s">
        <v>355</v>
      </c>
      <c r="B21" s="325" t="s">
        <v>167</v>
      </c>
      <c r="C21" s="417" t="s">
        <v>170</v>
      </c>
      <c r="D21" s="325" t="s">
        <v>1657</v>
      </c>
      <c r="E21" s="325" t="s">
        <v>29</v>
      </c>
      <c r="F21" s="321" t="s">
        <v>1660</v>
      </c>
      <c r="G21" s="321">
        <v>1</v>
      </c>
      <c r="H21" s="321" t="s">
        <v>11</v>
      </c>
      <c r="I21" s="321" t="s">
        <v>12</v>
      </c>
      <c r="J21" s="321" t="s">
        <v>1673</v>
      </c>
      <c r="K21" s="321"/>
      <c r="L21" s="321"/>
      <c r="M21" s="415" t="s">
        <v>11</v>
      </c>
      <c r="N21" s="492"/>
    </row>
    <row r="22" spans="1:16" s="485" customFormat="1" ht="12.6">
      <c r="A22" s="315" t="s">
        <v>356</v>
      </c>
      <c r="B22" s="325" t="s">
        <v>31</v>
      </c>
      <c r="C22" s="331" t="s">
        <v>172</v>
      </c>
      <c r="D22" s="325"/>
      <c r="E22" s="325" t="s">
        <v>29</v>
      </c>
      <c r="F22" s="321" t="s">
        <v>1660</v>
      </c>
      <c r="G22" s="321" t="s">
        <v>1657</v>
      </c>
      <c r="H22" s="321" t="s">
        <v>43</v>
      </c>
      <c r="I22" s="321" t="s">
        <v>12</v>
      </c>
      <c r="J22" s="321" t="s">
        <v>1673</v>
      </c>
      <c r="K22" s="321"/>
      <c r="L22" s="321"/>
      <c r="M22" s="415" t="s">
        <v>11</v>
      </c>
      <c r="N22" s="492"/>
    </row>
    <row r="23" spans="1:16" s="485" customFormat="1" ht="12.6">
      <c r="A23" s="315" t="s">
        <v>357</v>
      </c>
      <c r="B23" s="325" t="s">
        <v>31</v>
      </c>
      <c r="C23" s="417" t="s">
        <v>174</v>
      </c>
      <c r="D23" s="325"/>
      <c r="E23" s="325" t="s">
        <v>29</v>
      </c>
      <c r="F23" s="321" t="s">
        <v>1662</v>
      </c>
      <c r="G23" s="321" t="s">
        <v>1660</v>
      </c>
      <c r="H23" s="321" t="s">
        <v>43</v>
      </c>
      <c r="I23" s="321" t="s">
        <v>12</v>
      </c>
      <c r="J23" s="321" t="s">
        <v>1673</v>
      </c>
      <c r="K23" s="321"/>
      <c r="L23" s="321"/>
      <c r="M23" s="415" t="s">
        <v>11</v>
      </c>
      <c r="N23" s="492"/>
    </row>
    <row r="24" spans="1:16" s="485" customFormat="1" ht="12.6">
      <c r="A24" s="315" t="s">
        <v>358</v>
      </c>
      <c r="B24" s="325" t="s">
        <v>31</v>
      </c>
      <c r="C24" s="417" t="s">
        <v>176</v>
      </c>
      <c r="D24" s="325">
        <v>1</v>
      </c>
      <c r="E24" s="325" t="s">
        <v>42</v>
      </c>
      <c r="F24" s="321">
        <v>2</v>
      </c>
      <c r="G24" s="321" t="s">
        <v>1657</v>
      </c>
      <c r="H24" s="321" t="s">
        <v>43</v>
      </c>
      <c r="I24" s="321" t="s">
        <v>12</v>
      </c>
      <c r="J24" s="321" t="s">
        <v>1673</v>
      </c>
      <c r="K24" s="321"/>
      <c r="L24" s="321"/>
      <c r="M24" s="415" t="s">
        <v>11</v>
      </c>
      <c r="N24" s="492"/>
    </row>
    <row r="25" spans="1:16" s="485" customFormat="1" ht="12.6">
      <c r="A25" s="315" t="s">
        <v>359</v>
      </c>
      <c r="B25" s="325" t="s">
        <v>31</v>
      </c>
      <c r="C25" s="417" t="s">
        <v>178</v>
      </c>
      <c r="D25" s="325">
        <v>1</v>
      </c>
      <c r="E25" s="325" t="s">
        <v>56</v>
      </c>
      <c r="F25" s="321">
        <v>2</v>
      </c>
      <c r="G25" s="321" t="s">
        <v>1657</v>
      </c>
      <c r="H25" s="321" t="s">
        <v>43</v>
      </c>
      <c r="I25" s="321" t="s">
        <v>12</v>
      </c>
      <c r="J25" s="321" t="s">
        <v>1673</v>
      </c>
      <c r="K25" s="321"/>
      <c r="L25" s="321"/>
      <c r="M25" s="415" t="s">
        <v>11</v>
      </c>
      <c r="N25" s="492"/>
    </row>
    <row r="26" spans="1:16" s="485" customFormat="1" ht="12.6">
      <c r="A26" s="315" t="s">
        <v>360</v>
      </c>
      <c r="B26" s="325" t="s">
        <v>31</v>
      </c>
      <c r="C26" s="417" t="s">
        <v>180</v>
      </c>
      <c r="D26" s="325">
        <v>1</v>
      </c>
      <c r="E26" s="325" t="s">
        <v>56</v>
      </c>
      <c r="F26" s="321" t="s">
        <v>1679</v>
      </c>
      <c r="G26" s="321" t="s">
        <v>1657</v>
      </c>
      <c r="H26" s="321" t="s">
        <v>43</v>
      </c>
      <c r="I26" s="321" t="s">
        <v>12</v>
      </c>
      <c r="J26" s="321" t="s">
        <v>1673</v>
      </c>
      <c r="K26" s="321"/>
      <c r="L26" s="321"/>
      <c r="M26" s="415" t="s">
        <v>11</v>
      </c>
      <c r="N26" s="492"/>
    </row>
    <row r="27" spans="1:16" s="485" customFormat="1" ht="12.6">
      <c r="A27" s="315" t="s">
        <v>361</v>
      </c>
      <c r="B27" s="325" t="s">
        <v>31</v>
      </c>
      <c r="C27" s="417" t="s">
        <v>182</v>
      </c>
      <c r="D27" s="325">
        <v>1</v>
      </c>
      <c r="E27" s="325" t="s">
        <v>29</v>
      </c>
      <c r="F27" s="321" t="s">
        <v>1674</v>
      </c>
      <c r="G27" s="321" t="s">
        <v>1660</v>
      </c>
      <c r="H27" s="321" t="s">
        <v>43</v>
      </c>
      <c r="I27" s="321" t="s">
        <v>12</v>
      </c>
      <c r="J27" s="321" t="s">
        <v>1673</v>
      </c>
      <c r="K27" s="321"/>
      <c r="L27" s="321"/>
      <c r="M27" s="415" t="s">
        <v>11</v>
      </c>
      <c r="N27" s="492"/>
    </row>
    <row r="28" spans="1:16" s="485" customFormat="1">
      <c r="A28" s="315" t="s">
        <v>362</v>
      </c>
      <c r="B28" s="325" t="s">
        <v>31</v>
      </c>
      <c r="C28" s="331" t="s">
        <v>184</v>
      </c>
      <c r="D28" s="325"/>
      <c r="E28" s="325" t="s">
        <v>68</v>
      </c>
      <c r="F28" s="321" t="s">
        <v>1660</v>
      </c>
      <c r="G28" s="321" t="s">
        <v>1660</v>
      </c>
      <c r="H28" s="321" t="s">
        <v>43</v>
      </c>
      <c r="I28" s="321" t="s">
        <v>12</v>
      </c>
      <c r="J28" s="321" t="s">
        <v>1673</v>
      </c>
      <c r="K28" s="321"/>
      <c r="L28" s="321"/>
      <c r="M28" s="415" t="s">
        <v>11</v>
      </c>
      <c r="N28" s="258"/>
      <c r="O28" s="258"/>
      <c r="P28" s="258"/>
    </row>
    <row r="29" spans="1:16" s="485" customFormat="1">
      <c r="A29" s="361" t="s">
        <v>363</v>
      </c>
      <c r="B29" s="325" t="s">
        <v>31</v>
      </c>
      <c r="C29" s="417" t="s">
        <v>186</v>
      </c>
      <c r="D29" s="321" t="s">
        <v>1657</v>
      </c>
      <c r="E29" s="325" t="s">
        <v>68</v>
      </c>
      <c r="F29" s="321" t="s">
        <v>1662</v>
      </c>
      <c r="G29" s="321" t="s">
        <v>1657</v>
      </c>
      <c r="H29" s="321" t="s">
        <v>43</v>
      </c>
      <c r="I29" s="321" t="s">
        <v>12</v>
      </c>
      <c r="J29" s="321" t="s">
        <v>1673</v>
      </c>
      <c r="K29" s="321"/>
      <c r="L29" s="321"/>
      <c r="M29" s="415" t="s">
        <v>11</v>
      </c>
      <c r="N29" s="258"/>
      <c r="O29" s="258"/>
      <c r="P29" s="258"/>
    </row>
    <row r="30" spans="1:16" s="485" customFormat="1" ht="12.6">
      <c r="A30" s="361" t="s">
        <v>364</v>
      </c>
      <c r="B30" s="325" t="s">
        <v>31</v>
      </c>
      <c r="C30" s="417" t="s">
        <v>188</v>
      </c>
      <c r="D30" s="321" t="s">
        <v>75</v>
      </c>
      <c r="E30" s="325" t="s">
        <v>68</v>
      </c>
      <c r="F30" s="321" t="s">
        <v>1662</v>
      </c>
      <c r="G30" s="321" t="s">
        <v>1657</v>
      </c>
      <c r="H30" s="321" t="s">
        <v>43</v>
      </c>
      <c r="I30" s="321" t="s">
        <v>12</v>
      </c>
      <c r="J30" s="321" t="s">
        <v>1673</v>
      </c>
      <c r="K30" s="321"/>
      <c r="L30" s="321"/>
      <c r="M30" s="415" t="s">
        <v>11</v>
      </c>
    </row>
    <row r="31" spans="1:16" s="485" customFormat="1" ht="15" thickBot="1">
      <c r="A31" s="362" t="s">
        <v>365</v>
      </c>
      <c r="B31" s="363" t="s">
        <v>31</v>
      </c>
      <c r="C31" s="471" t="s">
        <v>190</v>
      </c>
      <c r="D31" s="363"/>
      <c r="E31" s="463" t="s">
        <v>68</v>
      </c>
      <c r="F31" s="498" t="s">
        <v>1660</v>
      </c>
      <c r="G31" s="498" t="s">
        <v>1660</v>
      </c>
      <c r="H31" s="369" t="s">
        <v>43</v>
      </c>
      <c r="I31" s="369" t="s">
        <v>12</v>
      </c>
      <c r="J31" s="321" t="s">
        <v>1673</v>
      </c>
      <c r="K31" s="369"/>
      <c r="L31" s="369"/>
      <c r="M31" s="419" t="s">
        <v>11</v>
      </c>
    </row>
    <row r="32" spans="1:16" s="485" customFormat="1" ht="13.8" thickTop="1">
      <c r="A32" s="486" t="s">
        <v>366</v>
      </c>
      <c r="B32" s="487" t="s">
        <v>21</v>
      </c>
      <c r="C32" s="436" t="s">
        <v>192</v>
      </c>
      <c r="D32" s="488"/>
      <c r="E32" s="488"/>
      <c r="F32" s="436"/>
      <c r="G32" s="436"/>
      <c r="H32" s="436"/>
      <c r="I32" s="351" t="s">
        <v>12</v>
      </c>
      <c r="J32" s="411" t="s">
        <v>1673</v>
      </c>
      <c r="K32" s="411"/>
      <c r="L32" s="411"/>
      <c r="M32" s="353" t="s">
        <v>13</v>
      </c>
    </row>
    <row r="33" spans="1:16" s="485" customFormat="1">
      <c r="A33" s="489"/>
      <c r="B33" s="499" t="s">
        <v>24</v>
      </c>
      <c r="C33" s="441" t="s">
        <v>193</v>
      </c>
      <c r="D33" s="491"/>
      <c r="E33" s="491"/>
      <c r="F33" s="443"/>
      <c r="G33" s="443"/>
      <c r="H33" s="443"/>
      <c r="I33" s="312" t="s">
        <v>12</v>
      </c>
      <c r="J33" s="311"/>
      <c r="K33" s="311"/>
      <c r="L33" s="311"/>
      <c r="M33" s="414"/>
      <c r="N33" s="258"/>
      <c r="O33" s="258"/>
      <c r="P33" s="258"/>
    </row>
    <row r="34" spans="1:16" s="485" customFormat="1">
      <c r="A34" s="472" t="s">
        <v>367</v>
      </c>
      <c r="B34" s="325" t="s">
        <v>27</v>
      </c>
      <c r="C34" s="331" t="s">
        <v>195</v>
      </c>
      <c r="D34" s="325"/>
      <c r="E34" s="325" t="s">
        <v>163</v>
      </c>
      <c r="F34" s="321">
        <v>1</v>
      </c>
      <c r="G34" s="500" t="s">
        <v>1657</v>
      </c>
      <c r="H34" s="448" t="s">
        <v>11</v>
      </c>
      <c r="I34" s="321" t="s">
        <v>12</v>
      </c>
      <c r="J34" s="321" t="s">
        <v>1673</v>
      </c>
      <c r="K34" s="321"/>
      <c r="L34" s="321"/>
      <c r="M34" s="415" t="s">
        <v>11</v>
      </c>
      <c r="N34" s="492"/>
    </row>
    <row r="35" spans="1:16" s="485" customFormat="1" ht="12.6">
      <c r="A35" s="315" t="s">
        <v>368</v>
      </c>
      <c r="B35" s="325" t="s">
        <v>31</v>
      </c>
      <c r="C35" s="331" t="s">
        <v>197</v>
      </c>
      <c r="D35" s="325"/>
      <c r="E35" s="325" t="s">
        <v>163</v>
      </c>
      <c r="F35" s="321">
        <v>1</v>
      </c>
      <c r="G35" s="321" t="s">
        <v>1657</v>
      </c>
      <c r="H35" s="321" t="s">
        <v>43</v>
      </c>
      <c r="I35" s="321" t="s">
        <v>12</v>
      </c>
      <c r="J35" s="321" t="s">
        <v>1673</v>
      </c>
      <c r="K35" s="321"/>
      <c r="L35" s="321"/>
      <c r="M35" s="415" t="s">
        <v>11</v>
      </c>
      <c r="N35" s="492"/>
    </row>
    <row r="36" spans="1:16" s="485" customFormat="1" ht="12.6">
      <c r="A36" s="361" t="s">
        <v>369</v>
      </c>
      <c r="B36" s="325" t="s">
        <v>31</v>
      </c>
      <c r="C36" s="331" t="s">
        <v>199</v>
      </c>
      <c r="D36" s="325"/>
      <c r="E36" s="494" t="s">
        <v>163</v>
      </c>
      <c r="F36" s="496">
        <v>1</v>
      </c>
      <c r="G36" s="321" t="s">
        <v>1657</v>
      </c>
      <c r="H36" s="321" t="s">
        <v>43</v>
      </c>
      <c r="I36" s="322" t="s">
        <v>12</v>
      </c>
      <c r="J36" s="321" t="s">
        <v>1673</v>
      </c>
      <c r="K36" s="321"/>
      <c r="L36" s="321"/>
      <c r="M36" s="415" t="s">
        <v>11</v>
      </c>
      <c r="N36" s="492"/>
    </row>
    <row r="37" spans="1:16" s="485" customFormat="1" ht="12.6">
      <c r="A37" s="489"/>
      <c r="B37" s="499" t="s">
        <v>24</v>
      </c>
      <c r="C37" s="441" t="s">
        <v>200</v>
      </c>
      <c r="D37" s="491"/>
      <c r="E37" s="491"/>
      <c r="F37" s="443"/>
      <c r="G37" s="443"/>
      <c r="H37" s="443"/>
      <c r="I37" s="312" t="s">
        <v>12</v>
      </c>
      <c r="J37" s="311"/>
      <c r="K37" s="311"/>
      <c r="L37" s="311"/>
      <c r="M37" s="414"/>
      <c r="N37" s="492"/>
    </row>
    <row r="38" spans="1:16" s="485" customFormat="1">
      <c r="A38" s="472" t="s">
        <v>370</v>
      </c>
      <c r="B38" s="325" t="s">
        <v>36</v>
      </c>
      <c r="C38" s="331" t="s">
        <v>202</v>
      </c>
      <c r="D38" s="325"/>
      <c r="E38" s="325" t="s">
        <v>88</v>
      </c>
      <c r="F38" s="318" t="s">
        <v>371</v>
      </c>
      <c r="G38" s="318" t="s">
        <v>90</v>
      </c>
      <c r="H38" s="321" t="s">
        <v>11</v>
      </c>
      <c r="I38" s="321" t="s">
        <v>12</v>
      </c>
      <c r="J38" s="321" t="s">
        <v>1673</v>
      </c>
      <c r="K38" s="321"/>
      <c r="L38" s="321"/>
      <c r="M38" s="415" t="s">
        <v>11</v>
      </c>
      <c r="N38" s="492"/>
    </row>
    <row r="39" spans="1:16" s="485" customFormat="1">
      <c r="A39" s="472" t="s">
        <v>372</v>
      </c>
      <c r="B39" s="325" t="s">
        <v>36</v>
      </c>
      <c r="C39" s="331" t="s">
        <v>205</v>
      </c>
      <c r="D39" s="325"/>
      <c r="E39" s="325" t="s">
        <v>42</v>
      </c>
      <c r="F39" s="321" t="s">
        <v>1695</v>
      </c>
      <c r="G39" s="321" t="s">
        <v>1696</v>
      </c>
      <c r="H39" s="321" t="s">
        <v>11</v>
      </c>
      <c r="I39" s="321" t="s">
        <v>12</v>
      </c>
      <c r="J39" s="321" t="s">
        <v>1673</v>
      </c>
      <c r="K39" s="321"/>
      <c r="L39" s="321"/>
      <c r="M39" s="415" t="s">
        <v>11</v>
      </c>
      <c r="N39" s="492"/>
    </row>
    <row r="40" spans="1:16" s="485" customFormat="1" ht="12.6">
      <c r="A40" s="315" t="s">
        <v>373</v>
      </c>
      <c r="B40" s="325" t="s">
        <v>31</v>
      </c>
      <c r="C40" s="417" t="s">
        <v>209</v>
      </c>
      <c r="D40" s="325" t="s">
        <v>1657</v>
      </c>
      <c r="E40" s="325" t="s">
        <v>42</v>
      </c>
      <c r="F40" s="321" t="s">
        <v>1657</v>
      </c>
      <c r="G40" s="321" t="s">
        <v>1657</v>
      </c>
      <c r="H40" s="321" t="s">
        <v>43</v>
      </c>
      <c r="I40" s="321" t="s">
        <v>12</v>
      </c>
      <c r="J40" s="321" t="s">
        <v>1673</v>
      </c>
      <c r="K40" s="321"/>
      <c r="L40" s="321"/>
      <c r="M40" s="415" t="s">
        <v>11</v>
      </c>
      <c r="N40" s="492"/>
    </row>
    <row r="41" spans="1:16" s="485" customFormat="1" ht="12.6">
      <c r="A41" s="315" t="s">
        <v>374</v>
      </c>
      <c r="B41" s="325" t="s">
        <v>31</v>
      </c>
      <c r="C41" s="417" t="s">
        <v>211</v>
      </c>
      <c r="D41" s="325" t="s">
        <v>1657</v>
      </c>
      <c r="E41" s="325" t="s">
        <v>42</v>
      </c>
      <c r="F41" s="321" t="s">
        <v>1657</v>
      </c>
      <c r="G41" s="321" t="s">
        <v>1657</v>
      </c>
      <c r="H41" s="321" t="s">
        <v>43</v>
      </c>
      <c r="I41" s="321" t="s">
        <v>12</v>
      </c>
      <c r="J41" s="321" t="s">
        <v>1673</v>
      </c>
      <c r="K41" s="321"/>
      <c r="L41" s="321"/>
      <c r="M41" s="415" t="s">
        <v>11</v>
      </c>
      <c r="N41" s="492"/>
    </row>
    <row r="42" spans="1:16" s="485" customFormat="1" ht="12.6">
      <c r="A42" s="315" t="s">
        <v>375</v>
      </c>
      <c r="B42" s="325" t="s">
        <v>31</v>
      </c>
      <c r="C42" s="417" t="s">
        <v>213</v>
      </c>
      <c r="D42" s="325"/>
      <c r="E42" s="325" t="s">
        <v>42</v>
      </c>
      <c r="F42" s="321" t="s">
        <v>1657</v>
      </c>
      <c r="G42" s="321" t="s">
        <v>1657</v>
      </c>
      <c r="H42" s="321" t="s">
        <v>43</v>
      </c>
      <c r="I42" s="321" t="s">
        <v>12</v>
      </c>
      <c r="J42" s="321" t="s">
        <v>1673</v>
      </c>
      <c r="K42" s="321"/>
      <c r="L42" s="321"/>
      <c r="M42" s="415" t="s">
        <v>11</v>
      </c>
      <c r="N42" s="492"/>
    </row>
    <row r="43" spans="1:16" s="485" customFormat="1" ht="12.6">
      <c r="A43" s="315" t="s">
        <v>376</v>
      </c>
      <c r="B43" s="325" t="s">
        <v>31</v>
      </c>
      <c r="C43" s="331" t="s">
        <v>215</v>
      </c>
      <c r="D43" s="325"/>
      <c r="E43" s="325" t="s">
        <v>29</v>
      </c>
      <c r="F43" s="321" t="s">
        <v>1660</v>
      </c>
      <c r="G43" s="321" t="s">
        <v>1657</v>
      </c>
      <c r="H43" s="321" t="s">
        <v>43</v>
      </c>
      <c r="I43" s="321" t="s">
        <v>12</v>
      </c>
      <c r="J43" s="321" t="s">
        <v>1673</v>
      </c>
      <c r="K43" s="321"/>
      <c r="L43" s="321"/>
      <c r="M43" s="415" t="s">
        <v>11</v>
      </c>
      <c r="N43" s="492"/>
    </row>
    <row r="44" spans="1:16" s="485" customFormat="1">
      <c r="A44" s="315" t="s">
        <v>377</v>
      </c>
      <c r="B44" s="325" t="s">
        <v>31</v>
      </c>
      <c r="C44" s="331" t="s">
        <v>217</v>
      </c>
      <c r="D44" s="325"/>
      <c r="E44" s="325" t="s">
        <v>29</v>
      </c>
      <c r="F44" s="321" t="s">
        <v>1674</v>
      </c>
      <c r="G44" s="321" t="s">
        <v>1660</v>
      </c>
      <c r="H44" s="321" t="s">
        <v>43</v>
      </c>
      <c r="I44" s="321" t="s">
        <v>12</v>
      </c>
      <c r="J44" s="321" t="s">
        <v>1673</v>
      </c>
      <c r="K44" s="321"/>
      <c r="L44" s="321"/>
      <c r="M44" s="415" t="s">
        <v>11</v>
      </c>
      <c r="N44" s="258"/>
      <c r="O44" s="258"/>
      <c r="P44" s="258"/>
    </row>
    <row r="45" spans="1:16" s="485" customFormat="1">
      <c r="A45" s="315" t="s">
        <v>378</v>
      </c>
      <c r="B45" s="325" t="s">
        <v>167</v>
      </c>
      <c r="C45" s="417" t="s">
        <v>220</v>
      </c>
      <c r="D45" s="325" t="s">
        <v>1657</v>
      </c>
      <c r="E45" s="325" t="s">
        <v>221</v>
      </c>
      <c r="F45" s="321" t="s">
        <v>1676</v>
      </c>
      <c r="G45" s="321" t="s">
        <v>1677</v>
      </c>
      <c r="H45" s="321" t="s">
        <v>43</v>
      </c>
      <c r="I45" s="321" t="s">
        <v>12</v>
      </c>
      <c r="J45" s="321" t="s">
        <v>1673</v>
      </c>
      <c r="K45" s="321"/>
      <c r="L45" s="321"/>
      <c r="M45" s="415" t="s">
        <v>11</v>
      </c>
      <c r="N45" s="258"/>
      <c r="O45" s="258"/>
      <c r="P45" s="258"/>
    </row>
    <row r="46" spans="1:16" s="485" customFormat="1" ht="12.6">
      <c r="A46" s="315" t="s">
        <v>379</v>
      </c>
      <c r="B46" s="325" t="s">
        <v>167</v>
      </c>
      <c r="C46" s="417" t="s">
        <v>223</v>
      </c>
      <c r="D46" s="325" t="s">
        <v>1657</v>
      </c>
      <c r="E46" s="325" t="s">
        <v>29</v>
      </c>
      <c r="F46" s="321" t="s">
        <v>1678</v>
      </c>
      <c r="G46" s="321" t="s">
        <v>1660</v>
      </c>
      <c r="H46" s="321" t="s">
        <v>43</v>
      </c>
      <c r="I46" s="321" t="s">
        <v>12</v>
      </c>
      <c r="J46" s="321" t="s">
        <v>1673</v>
      </c>
      <c r="K46" s="321"/>
      <c r="L46" s="321"/>
      <c r="M46" s="415" t="s">
        <v>11</v>
      </c>
    </row>
    <row r="47" spans="1:16" s="485" customFormat="1" ht="15" thickBot="1">
      <c r="A47" s="420" t="s">
        <v>380</v>
      </c>
      <c r="B47" s="363" t="s">
        <v>31</v>
      </c>
      <c r="C47" s="471" t="s">
        <v>225</v>
      </c>
      <c r="D47" s="363"/>
      <c r="E47" s="463" t="s">
        <v>68</v>
      </c>
      <c r="F47" s="498" t="s">
        <v>1660</v>
      </c>
      <c r="G47" s="498" t="s">
        <v>1660</v>
      </c>
      <c r="H47" s="369" t="s">
        <v>43</v>
      </c>
      <c r="I47" s="369" t="s">
        <v>12</v>
      </c>
      <c r="J47" s="369" t="s">
        <v>1673</v>
      </c>
      <c r="K47" s="369"/>
      <c r="L47" s="369"/>
      <c r="M47" s="419" t="s">
        <v>11</v>
      </c>
    </row>
    <row r="48" spans="1:16" s="485" customFormat="1" ht="13.8" thickTop="1">
      <c r="A48" s="486" t="s">
        <v>381</v>
      </c>
      <c r="B48" s="487" t="s">
        <v>21</v>
      </c>
      <c r="C48" s="436" t="s">
        <v>227</v>
      </c>
      <c r="D48" s="488"/>
      <c r="E48" s="488"/>
      <c r="F48" s="436"/>
      <c r="G48" s="436"/>
      <c r="H48" s="436"/>
      <c r="I48" s="351" t="s">
        <v>12</v>
      </c>
      <c r="J48" s="411" t="s">
        <v>1673</v>
      </c>
      <c r="K48" s="411"/>
      <c r="L48" s="411"/>
      <c r="M48" s="353" t="s">
        <v>13</v>
      </c>
    </row>
    <row r="49" spans="1:16" s="485" customFormat="1">
      <c r="A49" s="489"/>
      <c r="B49" s="499" t="s">
        <v>24</v>
      </c>
      <c r="C49" s="441" t="s">
        <v>228</v>
      </c>
      <c r="D49" s="491"/>
      <c r="E49" s="491"/>
      <c r="F49" s="443"/>
      <c r="G49" s="443"/>
      <c r="H49" s="443"/>
      <c r="I49" s="312" t="s">
        <v>12</v>
      </c>
      <c r="J49" s="311"/>
      <c r="K49" s="311"/>
      <c r="L49" s="311"/>
      <c r="M49" s="414"/>
      <c r="N49" s="258"/>
      <c r="O49" s="258"/>
      <c r="P49" s="258"/>
    </row>
    <row r="50" spans="1:16" s="485" customFormat="1" ht="12.6">
      <c r="A50" s="315" t="s">
        <v>382</v>
      </c>
      <c r="B50" s="325" t="s">
        <v>27</v>
      </c>
      <c r="C50" s="331" t="s">
        <v>230</v>
      </c>
      <c r="D50" s="325"/>
      <c r="E50" s="325" t="s">
        <v>163</v>
      </c>
      <c r="F50" s="321">
        <v>1</v>
      </c>
      <c r="G50" s="321" t="s">
        <v>1657</v>
      </c>
      <c r="H50" s="496" t="s">
        <v>11</v>
      </c>
      <c r="I50" s="321" t="s">
        <v>12</v>
      </c>
      <c r="J50" s="321" t="s">
        <v>1673</v>
      </c>
      <c r="K50" s="321"/>
      <c r="L50" s="321"/>
      <c r="M50" s="415" t="s">
        <v>11</v>
      </c>
      <c r="N50" s="492"/>
    </row>
    <row r="51" spans="1:16" s="485" customFormat="1" ht="12.6">
      <c r="A51" s="315" t="s">
        <v>383</v>
      </c>
      <c r="B51" s="325" t="s">
        <v>31</v>
      </c>
      <c r="C51" s="331" t="s">
        <v>233</v>
      </c>
      <c r="D51" s="325"/>
      <c r="E51" s="325" t="s">
        <v>163</v>
      </c>
      <c r="F51" s="321">
        <v>1</v>
      </c>
      <c r="G51" s="321" t="s">
        <v>1657</v>
      </c>
      <c r="H51" s="321" t="s">
        <v>43</v>
      </c>
      <c r="I51" s="321" t="s">
        <v>12</v>
      </c>
      <c r="J51" s="321" t="s">
        <v>1673</v>
      </c>
      <c r="K51" s="321"/>
      <c r="L51" s="321"/>
      <c r="M51" s="415" t="s">
        <v>11</v>
      </c>
      <c r="N51" s="492"/>
    </row>
    <row r="52" spans="1:16" s="485" customFormat="1" ht="12.6">
      <c r="A52" s="361" t="s">
        <v>384</v>
      </c>
      <c r="B52" s="325" t="s">
        <v>31</v>
      </c>
      <c r="C52" s="331" t="s">
        <v>235</v>
      </c>
      <c r="D52" s="325"/>
      <c r="E52" s="494" t="s">
        <v>163</v>
      </c>
      <c r="F52" s="496">
        <v>1</v>
      </c>
      <c r="G52" s="321" t="s">
        <v>1657</v>
      </c>
      <c r="H52" s="321" t="s">
        <v>43</v>
      </c>
      <c r="I52" s="322" t="s">
        <v>12</v>
      </c>
      <c r="J52" s="321" t="s">
        <v>1673</v>
      </c>
      <c r="K52" s="321"/>
      <c r="L52" s="321"/>
      <c r="M52" s="415" t="s">
        <v>11</v>
      </c>
      <c r="N52" s="492"/>
    </row>
    <row r="53" spans="1:16" s="485" customFormat="1" ht="12.6">
      <c r="A53" s="489"/>
      <c r="B53" s="499" t="s">
        <v>24</v>
      </c>
      <c r="C53" s="441" t="s">
        <v>236</v>
      </c>
      <c r="D53" s="491"/>
      <c r="E53" s="491"/>
      <c r="F53" s="443"/>
      <c r="G53" s="443"/>
      <c r="H53" s="443"/>
      <c r="I53" s="312" t="s">
        <v>12</v>
      </c>
      <c r="J53" s="311"/>
      <c r="K53" s="311"/>
      <c r="L53" s="311"/>
      <c r="M53" s="414"/>
      <c r="N53" s="492"/>
    </row>
    <row r="54" spans="1:16" s="485" customFormat="1" ht="12.6">
      <c r="A54" s="315" t="s">
        <v>385</v>
      </c>
      <c r="B54" s="325" t="s">
        <v>31</v>
      </c>
      <c r="C54" s="417" t="s">
        <v>238</v>
      </c>
      <c r="D54" s="325"/>
      <c r="E54" s="325" t="s">
        <v>42</v>
      </c>
      <c r="F54" s="321" t="s">
        <v>1657</v>
      </c>
      <c r="G54" s="321" t="s">
        <v>1657</v>
      </c>
      <c r="H54" s="321" t="s">
        <v>43</v>
      </c>
      <c r="I54" s="321" t="s">
        <v>12</v>
      </c>
      <c r="J54" s="321" t="s">
        <v>1673</v>
      </c>
      <c r="K54" s="321"/>
      <c r="L54" s="321"/>
      <c r="M54" s="415" t="s">
        <v>11</v>
      </c>
      <c r="N54" s="492"/>
    </row>
    <row r="55" spans="1:16" s="485" customFormat="1" ht="12.6">
      <c r="A55" s="315" t="s">
        <v>386</v>
      </c>
      <c r="B55" s="325" t="s">
        <v>31</v>
      </c>
      <c r="C55" s="417" t="s">
        <v>240</v>
      </c>
      <c r="D55" s="325"/>
      <c r="E55" s="325" t="s">
        <v>42</v>
      </c>
      <c r="F55" s="321" t="s">
        <v>1657</v>
      </c>
      <c r="G55" s="321" t="s">
        <v>1657</v>
      </c>
      <c r="H55" s="321" t="s">
        <v>43</v>
      </c>
      <c r="I55" s="321" t="s">
        <v>12</v>
      </c>
      <c r="J55" s="321" t="s">
        <v>1673</v>
      </c>
      <c r="K55" s="321"/>
      <c r="L55" s="321"/>
      <c r="M55" s="415" t="s">
        <v>11</v>
      </c>
      <c r="N55" s="492"/>
    </row>
    <row r="56" spans="1:16" s="485" customFormat="1" ht="12.6">
      <c r="A56" s="315" t="s">
        <v>387</v>
      </c>
      <c r="B56" s="325" t="s">
        <v>31</v>
      </c>
      <c r="C56" s="417" t="s">
        <v>242</v>
      </c>
      <c r="D56" s="325"/>
      <c r="E56" s="325" t="s">
        <v>42</v>
      </c>
      <c r="F56" s="321" t="s">
        <v>1657</v>
      </c>
      <c r="G56" s="321" t="s">
        <v>1657</v>
      </c>
      <c r="H56" s="321" t="s">
        <v>43</v>
      </c>
      <c r="I56" s="321" t="s">
        <v>12</v>
      </c>
      <c r="J56" s="321" t="s">
        <v>1673</v>
      </c>
      <c r="K56" s="321"/>
      <c r="L56" s="321"/>
      <c r="M56" s="415" t="s">
        <v>11</v>
      </c>
      <c r="N56" s="492"/>
    </row>
    <row r="57" spans="1:16" s="485" customFormat="1" ht="12.6">
      <c r="A57" s="315" t="s">
        <v>388</v>
      </c>
      <c r="B57" s="325" t="s">
        <v>31</v>
      </c>
      <c r="C57" s="417" t="s">
        <v>244</v>
      </c>
      <c r="D57" s="325"/>
      <c r="E57" s="325" t="s">
        <v>29</v>
      </c>
      <c r="F57" s="321" t="s">
        <v>1660</v>
      </c>
      <c r="G57" s="321" t="s">
        <v>1657</v>
      </c>
      <c r="H57" s="321" t="s">
        <v>43</v>
      </c>
      <c r="I57" s="321" t="s">
        <v>12</v>
      </c>
      <c r="J57" s="321" t="s">
        <v>1673</v>
      </c>
      <c r="K57" s="321"/>
      <c r="L57" s="321"/>
      <c r="M57" s="415" t="s">
        <v>11</v>
      </c>
      <c r="N57" s="492"/>
    </row>
    <row r="58" spans="1:16" s="485" customFormat="1" ht="12.6">
      <c r="A58" s="315" t="s">
        <v>389</v>
      </c>
      <c r="B58" s="325" t="s">
        <v>31</v>
      </c>
      <c r="C58" s="417" t="s">
        <v>246</v>
      </c>
      <c r="D58" s="325"/>
      <c r="E58" s="325" t="s">
        <v>29</v>
      </c>
      <c r="F58" s="321" t="s">
        <v>1660</v>
      </c>
      <c r="G58" s="321" t="s">
        <v>1657</v>
      </c>
      <c r="H58" s="321" t="s">
        <v>43</v>
      </c>
      <c r="I58" s="321" t="s">
        <v>12</v>
      </c>
      <c r="J58" s="321" t="s">
        <v>1673</v>
      </c>
      <c r="K58" s="321"/>
      <c r="L58" s="321"/>
      <c r="M58" s="415" t="s">
        <v>11</v>
      </c>
      <c r="N58" s="492"/>
    </row>
    <row r="59" spans="1:16" s="485" customFormat="1" ht="12.6">
      <c r="A59" s="315" t="s">
        <v>390</v>
      </c>
      <c r="B59" s="325" t="s">
        <v>31</v>
      </c>
      <c r="C59" s="417" t="s">
        <v>248</v>
      </c>
      <c r="D59" s="325"/>
      <c r="E59" s="325" t="s">
        <v>29</v>
      </c>
      <c r="F59" s="321" t="s">
        <v>1662</v>
      </c>
      <c r="G59" s="321" t="s">
        <v>1660</v>
      </c>
      <c r="H59" s="321" t="s">
        <v>43</v>
      </c>
      <c r="I59" s="321" t="s">
        <v>12</v>
      </c>
      <c r="J59" s="321" t="s">
        <v>1673</v>
      </c>
      <c r="K59" s="321"/>
      <c r="L59" s="321"/>
      <c r="M59" s="415" t="s">
        <v>11</v>
      </c>
      <c r="N59" s="492"/>
    </row>
    <row r="60" spans="1:16" s="485" customFormat="1" ht="12.6">
      <c r="A60" s="315" t="s">
        <v>391</v>
      </c>
      <c r="B60" s="325" t="s">
        <v>31</v>
      </c>
      <c r="C60" s="417" t="s">
        <v>250</v>
      </c>
      <c r="D60" s="325">
        <v>1</v>
      </c>
      <c r="E60" s="325" t="s">
        <v>251</v>
      </c>
      <c r="F60" s="321" t="s">
        <v>1696</v>
      </c>
      <c r="G60" s="321" t="s">
        <v>1657</v>
      </c>
      <c r="H60" s="321" t="s">
        <v>43</v>
      </c>
      <c r="I60" s="321" t="s">
        <v>12</v>
      </c>
      <c r="J60" s="321" t="s">
        <v>1673</v>
      </c>
      <c r="K60" s="321"/>
      <c r="L60" s="321"/>
      <c r="M60" s="415" t="s">
        <v>11</v>
      </c>
      <c r="N60" s="492"/>
    </row>
    <row r="61" spans="1:16" s="485" customFormat="1" ht="12.6">
      <c r="A61" s="315" t="s">
        <v>392</v>
      </c>
      <c r="B61" s="325" t="s">
        <v>31</v>
      </c>
      <c r="C61" s="417" t="s">
        <v>253</v>
      </c>
      <c r="D61" s="325">
        <v>1</v>
      </c>
      <c r="E61" s="325" t="s">
        <v>56</v>
      </c>
      <c r="F61" s="321" t="s">
        <v>1679</v>
      </c>
      <c r="G61" s="321" t="s">
        <v>1657</v>
      </c>
      <c r="H61" s="321" t="s">
        <v>43</v>
      </c>
      <c r="I61" s="321" t="s">
        <v>12</v>
      </c>
      <c r="J61" s="321" t="s">
        <v>1673</v>
      </c>
      <c r="K61" s="321"/>
      <c r="L61" s="321"/>
      <c r="M61" s="415" t="s">
        <v>11</v>
      </c>
      <c r="N61" s="492"/>
    </row>
    <row r="62" spans="1:16" s="485" customFormat="1">
      <c r="A62" s="315" t="s">
        <v>393</v>
      </c>
      <c r="B62" s="325" t="s">
        <v>31</v>
      </c>
      <c r="C62" s="417" t="s">
        <v>255</v>
      </c>
      <c r="D62" s="325">
        <v>1</v>
      </c>
      <c r="E62" s="325" t="s">
        <v>56</v>
      </c>
      <c r="F62" s="321" t="s">
        <v>1679</v>
      </c>
      <c r="G62" s="321" t="s">
        <v>1657</v>
      </c>
      <c r="H62" s="321" t="s">
        <v>43</v>
      </c>
      <c r="I62" s="321" t="s">
        <v>12</v>
      </c>
      <c r="J62" s="321" t="s">
        <v>1673</v>
      </c>
      <c r="K62" s="321"/>
      <c r="L62" s="321"/>
      <c r="M62" s="415" t="s">
        <v>11</v>
      </c>
      <c r="N62" s="258"/>
      <c r="O62" s="258"/>
      <c r="P62" s="258"/>
    </row>
    <row r="63" spans="1:16" s="485" customFormat="1">
      <c r="A63" s="315" t="s">
        <v>394</v>
      </c>
      <c r="B63" s="325" t="s">
        <v>31</v>
      </c>
      <c r="C63" s="417" t="s">
        <v>257</v>
      </c>
      <c r="D63" s="325">
        <v>1</v>
      </c>
      <c r="E63" s="325" t="s">
        <v>29</v>
      </c>
      <c r="F63" s="321" t="s">
        <v>1680</v>
      </c>
      <c r="G63" s="321" t="s">
        <v>1660</v>
      </c>
      <c r="H63" s="321" t="s">
        <v>43</v>
      </c>
      <c r="I63" s="321" t="s">
        <v>12</v>
      </c>
      <c r="J63" s="321" t="s">
        <v>1673</v>
      </c>
      <c r="K63" s="321"/>
      <c r="L63" s="321"/>
      <c r="M63" s="415" t="s">
        <v>11</v>
      </c>
      <c r="N63" s="258"/>
      <c r="O63" s="258"/>
      <c r="P63" s="258"/>
    </row>
    <row r="64" spans="1:16" s="485" customFormat="1" ht="12.6">
      <c r="A64" s="315" t="s">
        <v>395</v>
      </c>
      <c r="B64" s="325" t="s">
        <v>36</v>
      </c>
      <c r="C64" s="331" t="s">
        <v>259</v>
      </c>
      <c r="D64" s="325"/>
      <c r="E64" s="325" t="s">
        <v>56</v>
      </c>
      <c r="F64" s="321">
        <v>3</v>
      </c>
      <c r="G64" s="321">
        <v>1</v>
      </c>
      <c r="H64" s="321" t="s">
        <v>11</v>
      </c>
      <c r="I64" s="321" t="s">
        <v>12</v>
      </c>
      <c r="J64" s="321" t="s">
        <v>1673</v>
      </c>
      <c r="K64" s="321"/>
      <c r="L64" s="321"/>
      <c r="M64" s="415" t="s">
        <v>11</v>
      </c>
    </row>
    <row r="65" spans="1:16" s="485" customFormat="1" ht="15" thickBot="1">
      <c r="A65" s="362" t="s">
        <v>396</v>
      </c>
      <c r="B65" s="363" t="s">
        <v>31</v>
      </c>
      <c r="C65" s="471" t="s">
        <v>261</v>
      </c>
      <c r="D65" s="363"/>
      <c r="E65" s="463" t="s">
        <v>68</v>
      </c>
      <c r="F65" s="498" t="s">
        <v>1660</v>
      </c>
      <c r="G65" s="498" t="s">
        <v>1660</v>
      </c>
      <c r="H65" s="369" t="s">
        <v>11</v>
      </c>
      <c r="I65" s="369" t="s">
        <v>12</v>
      </c>
      <c r="J65" s="321" t="s">
        <v>1673</v>
      </c>
      <c r="K65" s="369"/>
      <c r="L65" s="369"/>
      <c r="M65" s="419" t="s">
        <v>11</v>
      </c>
    </row>
    <row r="66" spans="1:16" s="485" customFormat="1" ht="15" thickTop="1">
      <c r="A66" s="501" t="s">
        <v>397</v>
      </c>
      <c r="B66" s="502" t="s">
        <v>21</v>
      </c>
      <c r="C66" s="503" t="s">
        <v>263</v>
      </c>
      <c r="D66" s="504"/>
      <c r="E66" s="504"/>
      <c r="F66" s="503"/>
      <c r="G66" s="503"/>
      <c r="H66" s="503"/>
      <c r="I66" s="351" t="s">
        <v>12</v>
      </c>
      <c r="J66" s="411" t="s">
        <v>1673</v>
      </c>
      <c r="K66" s="411"/>
      <c r="L66" s="411"/>
      <c r="M66" s="353" t="s">
        <v>13</v>
      </c>
      <c r="N66" s="258"/>
      <c r="O66" s="258"/>
      <c r="P66" s="258"/>
    </row>
    <row r="67" spans="1:16" s="485" customFormat="1" ht="12.6">
      <c r="A67" s="505"/>
      <c r="B67" s="506" t="s">
        <v>24</v>
      </c>
      <c r="C67" s="507" t="s">
        <v>264</v>
      </c>
      <c r="D67" s="508"/>
      <c r="E67" s="508"/>
      <c r="F67" s="307"/>
      <c r="G67" s="307"/>
      <c r="H67" s="307"/>
      <c r="I67" s="312" t="s">
        <v>12</v>
      </c>
      <c r="J67" s="311"/>
      <c r="K67" s="311"/>
      <c r="L67" s="311"/>
      <c r="M67" s="414"/>
      <c r="N67" s="492"/>
    </row>
    <row r="68" spans="1:16" s="485" customFormat="1">
      <c r="A68" s="327" t="s">
        <v>398</v>
      </c>
      <c r="B68" s="325" t="s">
        <v>27</v>
      </c>
      <c r="C68" s="331" t="s">
        <v>266</v>
      </c>
      <c r="D68" s="325"/>
      <c r="E68" s="325" t="s">
        <v>163</v>
      </c>
      <c r="F68" s="321">
        <v>1</v>
      </c>
      <c r="G68" s="321" t="s">
        <v>1657</v>
      </c>
      <c r="H68" s="321" t="s">
        <v>11</v>
      </c>
      <c r="I68" s="321" t="s">
        <v>12</v>
      </c>
      <c r="J68" s="321" t="s">
        <v>1673</v>
      </c>
      <c r="K68" s="321"/>
      <c r="L68" s="321"/>
      <c r="M68" s="415" t="s">
        <v>11</v>
      </c>
      <c r="N68" s="492"/>
    </row>
    <row r="69" spans="1:16" s="485" customFormat="1" ht="12.6">
      <c r="A69" s="361" t="s">
        <v>399</v>
      </c>
      <c r="B69" s="325" t="s">
        <v>31</v>
      </c>
      <c r="C69" s="331" t="s">
        <v>268</v>
      </c>
      <c r="D69" s="325"/>
      <c r="E69" s="325" t="s">
        <v>163</v>
      </c>
      <c r="F69" s="321">
        <v>1</v>
      </c>
      <c r="G69" s="321" t="s">
        <v>1657</v>
      </c>
      <c r="H69" s="321" t="s">
        <v>43</v>
      </c>
      <c r="I69" s="322" t="s">
        <v>12</v>
      </c>
      <c r="J69" s="321" t="s">
        <v>1673</v>
      </c>
      <c r="K69" s="321"/>
      <c r="L69" s="321"/>
      <c r="M69" s="415" t="s">
        <v>11</v>
      </c>
      <c r="N69" s="492"/>
    </row>
    <row r="70" spans="1:16" s="485" customFormat="1" ht="12.6">
      <c r="A70" s="505"/>
      <c r="B70" s="506" t="s">
        <v>24</v>
      </c>
      <c r="C70" s="507" t="s">
        <v>269</v>
      </c>
      <c r="D70" s="508"/>
      <c r="E70" s="508"/>
      <c r="F70" s="307"/>
      <c r="G70" s="307"/>
      <c r="H70" s="307"/>
      <c r="I70" s="312" t="s">
        <v>12</v>
      </c>
      <c r="J70" s="311"/>
      <c r="K70" s="311"/>
      <c r="L70" s="311"/>
      <c r="M70" s="414"/>
      <c r="N70" s="492"/>
    </row>
    <row r="71" spans="1:16" s="485" customFormat="1" ht="12.6">
      <c r="A71" s="315" t="s">
        <v>400</v>
      </c>
      <c r="B71" s="325" t="s">
        <v>31</v>
      </c>
      <c r="C71" s="331" t="s">
        <v>271</v>
      </c>
      <c r="D71" s="325"/>
      <c r="E71" s="325" t="s">
        <v>29</v>
      </c>
      <c r="F71" s="321" t="s">
        <v>1674</v>
      </c>
      <c r="G71" s="321" t="s">
        <v>1660</v>
      </c>
      <c r="H71" s="321" t="s">
        <v>43</v>
      </c>
      <c r="I71" s="321" t="s">
        <v>12</v>
      </c>
      <c r="J71" s="321" t="s">
        <v>1673</v>
      </c>
      <c r="K71" s="321"/>
      <c r="L71" s="321"/>
      <c r="M71" s="415" t="s">
        <v>11</v>
      </c>
      <c r="N71" s="492"/>
    </row>
    <row r="72" spans="1:16">
      <c r="A72" s="315" t="s">
        <v>401</v>
      </c>
      <c r="B72" s="325" t="s">
        <v>31</v>
      </c>
      <c r="C72" s="331" t="s">
        <v>273</v>
      </c>
      <c r="D72" s="325"/>
      <c r="E72" s="325" t="s">
        <v>68</v>
      </c>
      <c r="F72" s="321" t="s">
        <v>1660</v>
      </c>
      <c r="G72" s="321" t="s">
        <v>1657</v>
      </c>
      <c r="H72" s="321" t="s">
        <v>43</v>
      </c>
      <c r="I72" s="321" t="s">
        <v>12</v>
      </c>
      <c r="J72" s="321" t="s">
        <v>1673</v>
      </c>
      <c r="K72" s="321"/>
      <c r="L72" s="321"/>
      <c r="M72" s="415" t="s">
        <v>11</v>
      </c>
      <c r="N72" s="492"/>
    </row>
    <row r="73" spans="1:16" ht="20.100000000000001" customHeight="1">
      <c r="A73" s="361" t="s">
        <v>402</v>
      </c>
      <c r="B73" s="325" t="s">
        <v>31</v>
      </c>
      <c r="C73" s="417" t="s">
        <v>275</v>
      </c>
      <c r="D73" s="321"/>
      <c r="E73" s="325" t="s">
        <v>68</v>
      </c>
      <c r="F73" s="321" t="s">
        <v>1662</v>
      </c>
      <c r="G73" s="321" t="s">
        <v>1657</v>
      </c>
      <c r="H73" s="321" t="s">
        <v>43</v>
      </c>
      <c r="I73" s="321" t="s">
        <v>12</v>
      </c>
      <c r="J73" s="321" t="s">
        <v>1673</v>
      </c>
      <c r="K73" s="321"/>
      <c r="L73" s="321"/>
      <c r="M73" s="415" t="s">
        <v>11</v>
      </c>
      <c r="N73" s="492"/>
    </row>
    <row r="74" spans="1:16" ht="36.9" customHeight="1">
      <c r="A74" s="361" t="s">
        <v>403</v>
      </c>
      <c r="B74" s="325" t="s">
        <v>31</v>
      </c>
      <c r="C74" s="417" t="s">
        <v>277</v>
      </c>
      <c r="D74" s="321"/>
      <c r="E74" s="325" t="s">
        <v>68</v>
      </c>
      <c r="F74" s="321" t="s">
        <v>1662</v>
      </c>
      <c r="G74" s="321" t="s">
        <v>1657</v>
      </c>
      <c r="H74" s="321" t="s">
        <v>43</v>
      </c>
      <c r="I74" s="321" t="s">
        <v>12</v>
      </c>
      <c r="J74" s="321" t="s">
        <v>1673</v>
      </c>
      <c r="K74" s="321"/>
      <c r="L74" s="321"/>
      <c r="M74" s="415" t="s">
        <v>11</v>
      </c>
    </row>
    <row r="75" spans="1:16" ht="15" thickBot="1">
      <c r="A75" s="362" t="s">
        <v>404</v>
      </c>
      <c r="B75" s="363" t="s">
        <v>31</v>
      </c>
      <c r="C75" s="471" t="s">
        <v>279</v>
      </c>
      <c r="D75" s="363"/>
      <c r="E75" s="365" t="s">
        <v>68</v>
      </c>
      <c r="F75" s="498" t="s">
        <v>1660</v>
      </c>
      <c r="G75" s="498" t="s">
        <v>1660</v>
      </c>
      <c r="H75" s="369" t="s">
        <v>11</v>
      </c>
      <c r="I75" s="369" t="s">
        <v>12</v>
      </c>
      <c r="J75" s="369" t="s">
        <v>1673</v>
      </c>
      <c r="K75" s="369"/>
      <c r="L75" s="369"/>
      <c r="M75" s="419" t="s">
        <v>11</v>
      </c>
    </row>
    <row r="76" spans="1:16" ht="20.100000000000001" customHeight="1" thickTop="1"/>
    <row r="77" spans="1:16" ht="36.9" customHeight="1">
      <c r="A77" s="372" t="s">
        <v>1669</v>
      </c>
    </row>
    <row r="78" spans="1:16">
      <c r="A78" s="509" t="s">
        <v>405</v>
      </c>
      <c r="B78" s="510"/>
      <c r="C78" s="510"/>
      <c r="D78" s="510"/>
      <c r="E78" s="510"/>
      <c r="F78" s="510"/>
      <c r="G78" s="510"/>
      <c r="H78" s="510"/>
      <c r="I78" s="510"/>
      <c r="J78" s="510"/>
      <c r="K78" s="510"/>
      <c r="L78" s="374"/>
      <c r="M78" s="374"/>
    </row>
    <row r="79" spans="1:16" ht="20.100000000000001" customHeight="1"/>
    <row r="80" spans="1:16" ht="36.9" customHeight="1">
      <c r="A80" s="372" t="s">
        <v>1670</v>
      </c>
    </row>
    <row r="81" spans="1:13">
      <c r="A81" s="421" t="s">
        <v>348</v>
      </c>
      <c r="B81" s="422"/>
      <c r="C81" s="422"/>
      <c r="D81" s="422"/>
      <c r="E81" s="422"/>
      <c r="F81" s="422"/>
      <c r="G81" s="422"/>
      <c r="H81" s="422"/>
      <c r="I81" s="422"/>
      <c r="J81" s="422"/>
      <c r="K81" s="422"/>
      <c r="L81" s="374"/>
      <c r="M81" s="374"/>
    </row>
    <row r="83" spans="1:13">
      <c r="A83" s="372" t="s">
        <v>1671</v>
      </c>
    </row>
    <row r="84" spans="1:13">
      <c r="A84" s="509" t="s">
        <v>349</v>
      </c>
      <c r="B84" s="510"/>
      <c r="C84" s="510"/>
      <c r="D84" s="510"/>
      <c r="E84" s="510"/>
      <c r="F84" s="510"/>
      <c r="G84" s="510"/>
      <c r="H84" s="510"/>
      <c r="I84" s="510"/>
      <c r="J84" s="510"/>
      <c r="K84" s="510"/>
      <c r="L84" s="374"/>
      <c r="M84" s="374"/>
    </row>
    <row r="86" spans="1:13">
      <c r="A86" s="372" t="s">
        <v>155</v>
      </c>
      <c r="H86" s="258"/>
      <c r="I86" s="258"/>
      <c r="J86" s="258"/>
      <c r="K86" s="258"/>
      <c r="L86" s="258"/>
    </row>
    <row r="87" spans="1:13">
      <c r="A87" s="423" t="s">
        <v>156</v>
      </c>
      <c r="B87" s="423"/>
      <c r="C87" s="423"/>
      <c r="D87" s="423"/>
      <c r="E87" s="423"/>
      <c r="F87" s="423"/>
      <c r="G87" s="423"/>
      <c r="H87" s="423"/>
      <c r="I87" s="423"/>
      <c r="J87" s="423"/>
      <c r="K87" s="423"/>
      <c r="L87" s="423"/>
      <c r="M87" s="423"/>
    </row>
    <row r="88" spans="1:13">
      <c r="A88" s="375" t="s">
        <v>1672</v>
      </c>
      <c r="B88" s="423"/>
      <c r="C88" s="423"/>
      <c r="D88" s="423"/>
      <c r="E88" s="423"/>
      <c r="F88" s="423"/>
      <c r="G88" s="423"/>
      <c r="H88" s="423"/>
      <c r="I88" s="423"/>
      <c r="J88" s="423"/>
      <c r="K88" s="423"/>
      <c r="L88" s="423"/>
      <c r="M88" s="423"/>
    </row>
  </sheetData>
  <mergeCells count="20">
    <mergeCell ref="I9:I10"/>
    <mergeCell ref="A78:K78"/>
    <mergeCell ref="A81:K81"/>
    <mergeCell ref="A84:K84"/>
    <mergeCell ref="A2:B2"/>
    <mergeCell ref="C2:H2"/>
    <mergeCell ref="A4:B4"/>
    <mergeCell ref="C4:H4"/>
    <mergeCell ref="A5:B5"/>
    <mergeCell ref="C5:H5"/>
    <mergeCell ref="A7:B7"/>
    <mergeCell ref="A9:A10"/>
    <mergeCell ref="B9:B10"/>
    <mergeCell ref="C9:C10"/>
    <mergeCell ref="D9:D10"/>
    <mergeCell ref="J9:L9"/>
    <mergeCell ref="E9:E10"/>
    <mergeCell ref="F9:F10"/>
    <mergeCell ref="G9:G10"/>
    <mergeCell ref="H9:H10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F6276-EA3A-4EC3-9A0E-BC233470B311}">
  <dimension ref="A1:L87"/>
  <sheetViews>
    <sheetView topLeftCell="A64" workbookViewId="0">
      <selection activeCell="A67" sqref="A67"/>
    </sheetView>
  </sheetViews>
  <sheetFormatPr baseColWidth="10" defaultColWidth="13.44140625" defaultRowHeight="14.4"/>
  <cols>
    <col min="1" max="1" width="20" customWidth="1"/>
    <col min="2" max="2" width="58.77734375" bestFit="1" customWidth="1"/>
    <col min="3" max="7" width="7.44140625" customWidth="1"/>
  </cols>
  <sheetData>
    <row r="1" spans="1:12">
      <c r="D1" s="511"/>
      <c r="E1" s="511"/>
      <c r="F1" s="511"/>
      <c r="G1" s="511"/>
      <c r="H1" s="511"/>
      <c r="I1" s="511"/>
      <c r="J1" s="511"/>
      <c r="K1" s="511"/>
      <c r="L1" s="511"/>
    </row>
    <row r="2" spans="1:12" s="2" customFormat="1" ht="16.2">
      <c r="A2" s="984" t="s">
        <v>1707</v>
      </c>
      <c r="C2" s="513" t="s">
        <v>1</v>
      </c>
      <c r="D2" s="985"/>
      <c r="E2" s="986"/>
      <c r="F2" s="986"/>
      <c r="G2" s="73"/>
      <c r="H2" s="73"/>
      <c r="I2" s="73"/>
      <c r="J2" s="73"/>
      <c r="K2" s="73"/>
      <c r="L2" s="73"/>
    </row>
    <row r="4" spans="1:12" ht="30.75" customHeight="1">
      <c r="A4" s="516" t="s">
        <v>1708</v>
      </c>
      <c r="B4" s="987"/>
      <c r="C4" s="517" t="s">
        <v>282</v>
      </c>
      <c r="D4" s="517"/>
      <c r="E4" s="517"/>
      <c r="F4" s="517"/>
      <c r="G4" s="988"/>
      <c r="H4" s="988"/>
      <c r="I4" s="988"/>
      <c r="J4" s="988"/>
      <c r="K4" s="988"/>
    </row>
    <row r="5" spans="1:12" ht="15.9" customHeight="1">
      <c r="A5" s="522" t="s">
        <v>1642</v>
      </c>
      <c r="B5" s="986"/>
      <c r="C5" s="517" t="s">
        <v>773</v>
      </c>
      <c r="D5" s="517"/>
      <c r="E5" s="1065"/>
      <c r="F5" s="1065"/>
      <c r="G5" s="988"/>
      <c r="H5" s="988"/>
      <c r="I5" s="988"/>
      <c r="J5" s="988"/>
      <c r="K5" s="988"/>
    </row>
    <row r="6" spans="1:12" ht="12.9" customHeight="1">
      <c r="A6" s="525"/>
      <c r="C6" s="526"/>
      <c r="D6" s="526"/>
      <c r="H6" s="988"/>
      <c r="I6" s="988"/>
      <c r="J6" s="988"/>
      <c r="K6" s="988"/>
    </row>
    <row r="7" spans="1:12" ht="15.9" customHeight="1">
      <c r="A7" s="991" t="s">
        <v>869</v>
      </c>
      <c r="B7" s="992"/>
      <c r="C7" s="526"/>
      <c r="D7" s="526"/>
      <c r="H7" s="988"/>
      <c r="I7" s="988"/>
      <c r="J7" s="988"/>
      <c r="K7" s="988"/>
    </row>
    <row r="8" spans="1:12" ht="15" thickBot="1"/>
    <row r="9" spans="1:12" ht="42.9" customHeight="1" thickBot="1">
      <c r="A9" s="993" t="s">
        <v>1710</v>
      </c>
      <c r="B9" s="1066" t="s">
        <v>1711</v>
      </c>
      <c r="C9" s="995" t="s">
        <v>1535</v>
      </c>
      <c r="D9" s="995" t="s">
        <v>1536</v>
      </c>
      <c r="E9" s="995" t="s">
        <v>1537</v>
      </c>
      <c r="F9" s="995" t="s">
        <v>1538</v>
      </c>
      <c r="G9" s="996" t="s">
        <v>1539</v>
      </c>
    </row>
    <row r="10" spans="1:12" ht="24" customHeight="1" thickBot="1">
      <c r="A10" s="1012" t="s">
        <v>1713</v>
      </c>
      <c r="B10" s="1013"/>
      <c r="C10" s="1067"/>
      <c r="D10" s="1067"/>
      <c r="E10" s="1067"/>
      <c r="F10" s="1067"/>
      <c r="G10" s="1068"/>
    </row>
    <row r="11" spans="1:12">
      <c r="A11" s="1015" t="s">
        <v>1540</v>
      </c>
      <c r="B11" s="1069" t="s">
        <v>1541</v>
      </c>
      <c r="C11" s="1017">
        <v>3</v>
      </c>
      <c r="D11" s="1017">
        <v>5</v>
      </c>
      <c r="E11" s="1017">
        <v>5.5</v>
      </c>
      <c r="F11" s="1017">
        <v>3</v>
      </c>
      <c r="G11" s="1018"/>
      <c r="H11" s="1070"/>
    </row>
    <row r="12" spans="1:12">
      <c r="A12" s="1000" t="s">
        <v>1617</v>
      </c>
      <c r="B12" s="1071" t="s">
        <v>1618</v>
      </c>
      <c r="C12" s="1003"/>
      <c r="D12" s="1003"/>
      <c r="E12" s="1003"/>
      <c r="F12" s="1003"/>
      <c r="G12" s="1004">
        <v>3.5</v>
      </c>
      <c r="H12" s="1070"/>
    </row>
    <row r="13" spans="1:12">
      <c r="A13" s="1000" t="s">
        <v>837</v>
      </c>
      <c r="B13" s="1071" t="s">
        <v>837</v>
      </c>
      <c r="C13" s="1003">
        <v>0</v>
      </c>
      <c r="D13" s="1003">
        <v>0</v>
      </c>
      <c r="E13" s="1003">
        <v>0</v>
      </c>
      <c r="F13" s="1003">
        <v>0</v>
      </c>
      <c r="G13" s="1004">
        <v>0</v>
      </c>
      <c r="H13" s="1070"/>
    </row>
    <row r="14" spans="1:12" ht="15.9" customHeight="1" thickBot="1">
      <c r="A14" s="231" t="s">
        <v>1715</v>
      </c>
      <c r="C14" s="1009">
        <f>SUM(C11:C13)</f>
        <v>3</v>
      </c>
      <c r="D14" s="1009">
        <f>SUM(D11:D13)</f>
        <v>5</v>
      </c>
      <c r="E14" s="1009">
        <f>SUM(E11:E13)</f>
        <v>5.5</v>
      </c>
      <c r="F14" s="1009">
        <f>SUM(F11:F13)</f>
        <v>3</v>
      </c>
      <c r="G14" s="1010">
        <f>SUM(G11:G13)</f>
        <v>3.5</v>
      </c>
      <c r="H14" s="1070"/>
      <c r="I14" s="1011"/>
      <c r="J14" s="1011"/>
    </row>
    <row r="15" spans="1:12" ht="27" customHeight="1" thickBot="1">
      <c r="A15" s="1012" t="s">
        <v>1716</v>
      </c>
      <c r="B15" s="1072"/>
      <c r="C15" s="1067"/>
      <c r="D15" s="1067"/>
      <c r="E15" s="1067"/>
      <c r="F15" s="1067"/>
      <c r="G15" s="1068"/>
      <c r="H15" s="1070"/>
    </row>
    <row r="16" spans="1:12" ht="13.95" customHeight="1">
      <c r="A16" s="1015" t="s">
        <v>1543</v>
      </c>
      <c r="B16" s="1071" t="s">
        <v>911</v>
      </c>
      <c r="C16" s="1001"/>
      <c r="D16" s="1001">
        <v>2</v>
      </c>
      <c r="E16" s="1001"/>
      <c r="F16" s="1001"/>
      <c r="G16" s="1002"/>
      <c r="H16" s="1070"/>
    </row>
    <row r="17" spans="1:8">
      <c r="A17" s="1138" t="s">
        <v>1544</v>
      </c>
      <c r="B17" s="1139" t="s">
        <v>1545</v>
      </c>
      <c r="C17" s="1021"/>
      <c r="D17" s="1021">
        <v>2</v>
      </c>
      <c r="E17" s="1021">
        <v>1</v>
      </c>
      <c r="F17" s="1021"/>
      <c r="G17" s="1022"/>
      <c r="H17" s="1070"/>
    </row>
    <row r="18" spans="1:8">
      <c r="A18" s="1140" t="s">
        <v>1546</v>
      </c>
      <c r="B18" s="1141" t="s">
        <v>1547</v>
      </c>
      <c r="C18" s="1003"/>
      <c r="D18" s="1003">
        <v>1</v>
      </c>
      <c r="E18" s="1003">
        <v>0.5</v>
      </c>
      <c r="F18" s="1003"/>
      <c r="G18" s="1004"/>
      <c r="H18" s="1070"/>
    </row>
    <row r="19" spans="1:8">
      <c r="A19" s="1140" t="s">
        <v>1548</v>
      </c>
      <c r="B19" s="1141" t="s">
        <v>1549</v>
      </c>
      <c r="C19" s="1003"/>
      <c r="D19" s="1003">
        <v>1</v>
      </c>
      <c r="E19" s="1003">
        <v>0.5</v>
      </c>
      <c r="F19" s="1003"/>
      <c r="G19" s="1004"/>
      <c r="H19" s="1070"/>
    </row>
    <row r="20" spans="1:8">
      <c r="A20" s="1015" t="s">
        <v>1550</v>
      </c>
      <c r="B20" s="1071" t="s">
        <v>886</v>
      </c>
      <c r="C20" s="1003">
        <v>1</v>
      </c>
      <c r="D20" s="1003"/>
      <c r="E20" s="1003"/>
      <c r="F20" s="1003"/>
      <c r="G20" s="1004"/>
      <c r="H20" s="1070"/>
    </row>
    <row r="21" spans="1:8">
      <c r="A21" s="1015" t="s">
        <v>1551</v>
      </c>
      <c r="B21" s="1071" t="s">
        <v>917</v>
      </c>
      <c r="C21" s="1003"/>
      <c r="D21" s="1003">
        <v>2</v>
      </c>
      <c r="E21" s="1003"/>
      <c r="F21" s="1003"/>
      <c r="G21" s="1004"/>
      <c r="H21" s="1070"/>
    </row>
    <row r="22" spans="1:8">
      <c r="A22" s="1138" t="s">
        <v>1552</v>
      </c>
      <c r="B22" s="1139" t="s">
        <v>1553</v>
      </c>
      <c r="C22" s="1021"/>
      <c r="D22" s="1021">
        <v>1</v>
      </c>
      <c r="E22" s="1021">
        <v>2</v>
      </c>
      <c r="F22" s="1021"/>
      <c r="G22" s="1022"/>
      <c r="H22" s="1070"/>
    </row>
    <row r="23" spans="1:8">
      <c r="A23" s="1140" t="s">
        <v>1554</v>
      </c>
      <c r="B23" s="1141" t="s">
        <v>1555</v>
      </c>
      <c r="C23" s="1003"/>
      <c r="D23" s="1003">
        <v>0.5</v>
      </c>
      <c r="E23" s="1003">
        <v>1</v>
      </c>
      <c r="F23" s="1003"/>
      <c r="G23" s="1004"/>
      <c r="H23" s="1070"/>
    </row>
    <row r="24" spans="1:8">
      <c r="A24" s="1140" t="s">
        <v>1556</v>
      </c>
      <c r="B24" s="1141" t="s">
        <v>1557</v>
      </c>
      <c r="C24" s="1003"/>
      <c r="D24" s="1003">
        <v>0.5</v>
      </c>
      <c r="E24" s="1003">
        <v>1</v>
      </c>
      <c r="F24" s="1003"/>
      <c r="G24" s="1004"/>
      <c r="H24" s="1070"/>
    </row>
    <row r="25" spans="1:8">
      <c r="A25" s="1138" t="s">
        <v>1558</v>
      </c>
      <c r="B25" s="1142" t="s">
        <v>1559</v>
      </c>
      <c r="C25" s="1021">
        <v>2</v>
      </c>
      <c r="D25" s="1021"/>
      <c r="E25" s="1021">
        <v>3</v>
      </c>
      <c r="F25" s="1021"/>
      <c r="G25" s="1022"/>
      <c r="H25" s="1070"/>
    </row>
    <row r="26" spans="1:8">
      <c r="A26" s="1140" t="s">
        <v>1560</v>
      </c>
      <c r="B26" s="1141" t="s">
        <v>1616</v>
      </c>
      <c r="C26" s="1003">
        <v>1</v>
      </c>
      <c r="D26" s="1003"/>
      <c r="E26" s="1080">
        <v>1.5</v>
      </c>
      <c r="F26" s="1003"/>
      <c r="G26" s="1004"/>
      <c r="H26" s="1070"/>
    </row>
    <row r="27" spans="1:8">
      <c r="A27" s="1140" t="s">
        <v>1562</v>
      </c>
      <c r="B27" s="1141" t="s">
        <v>1563</v>
      </c>
      <c r="C27" s="1003">
        <v>1</v>
      </c>
      <c r="D27" s="1003"/>
      <c r="E27" s="1080">
        <v>1.5</v>
      </c>
      <c r="F27" s="1003"/>
      <c r="G27" s="1004"/>
      <c r="H27" s="1070"/>
    </row>
    <row r="28" spans="1:8">
      <c r="A28" s="1015" t="s">
        <v>1564</v>
      </c>
      <c r="B28" s="1071" t="s">
        <v>974</v>
      </c>
      <c r="C28" s="1003"/>
      <c r="D28" s="1003"/>
      <c r="E28" s="1003"/>
      <c r="F28" s="1003">
        <v>1</v>
      </c>
      <c r="G28" s="1004"/>
      <c r="H28" s="1070"/>
    </row>
    <row r="29" spans="1:8">
      <c r="A29" s="1015" t="s">
        <v>1565</v>
      </c>
      <c r="B29" s="1071" t="s">
        <v>1566</v>
      </c>
      <c r="C29" s="1003"/>
      <c r="D29" s="1003"/>
      <c r="E29" s="1003">
        <v>1</v>
      </c>
      <c r="F29" s="1003">
        <v>2</v>
      </c>
      <c r="G29" s="1004"/>
      <c r="H29" s="1070"/>
    </row>
    <row r="30" spans="1:8">
      <c r="A30" s="1019" t="s">
        <v>1567</v>
      </c>
      <c r="B30" s="1139" t="s">
        <v>1568</v>
      </c>
      <c r="C30" s="1021"/>
      <c r="D30" s="1021">
        <v>0.5</v>
      </c>
      <c r="E30" s="1021">
        <v>0.5</v>
      </c>
      <c r="F30" s="1021"/>
      <c r="G30" s="1022"/>
      <c r="H30" s="1070"/>
    </row>
    <row r="31" spans="1:8">
      <c r="A31" s="1023" t="s">
        <v>1569</v>
      </c>
      <c r="B31" s="1143" t="s">
        <v>1570</v>
      </c>
      <c r="C31" s="1080"/>
      <c r="D31" s="1080">
        <v>0.25</v>
      </c>
      <c r="E31" s="1080">
        <v>0.25</v>
      </c>
      <c r="F31" s="1080"/>
      <c r="G31" s="1082"/>
      <c r="H31" s="1070"/>
    </row>
    <row r="32" spans="1:8">
      <c r="A32" s="1023" t="s">
        <v>1571</v>
      </c>
      <c r="B32" s="1143" t="s">
        <v>1572</v>
      </c>
      <c r="C32" s="1080"/>
      <c r="D32" s="1080">
        <v>0.25</v>
      </c>
      <c r="E32" s="1080">
        <v>0.25</v>
      </c>
      <c r="F32" s="1080"/>
      <c r="G32" s="1082"/>
      <c r="H32" s="1070"/>
    </row>
    <row r="33" spans="1:11">
      <c r="A33" s="1000" t="s">
        <v>1573</v>
      </c>
      <c r="B33" s="1069" t="s">
        <v>1574</v>
      </c>
      <c r="C33" s="1003">
        <v>0.5</v>
      </c>
      <c r="D33" s="1003"/>
      <c r="E33" s="1003"/>
      <c r="F33" s="1003">
        <v>1</v>
      </c>
      <c r="G33" s="1004">
        <v>0.5</v>
      </c>
      <c r="H33" s="1070"/>
    </row>
    <row r="34" spans="1:11">
      <c r="A34" s="1144" t="s">
        <v>1575</v>
      </c>
      <c r="B34" s="1145" t="s">
        <v>1576</v>
      </c>
      <c r="C34" s="1021">
        <v>0.5</v>
      </c>
      <c r="D34" s="1021">
        <v>0.5</v>
      </c>
      <c r="E34" s="1021">
        <v>0.5</v>
      </c>
      <c r="F34" s="1021"/>
      <c r="G34" s="1022">
        <v>0.5</v>
      </c>
      <c r="H34" s="1070"/>
    </row>
    <row r="35" spans="1:11">
      <c r="A35" s="1023" t="s">
        <v>1577</v>
      </c>
      <c r="B35" s="1143" t="s">
        <v>1578</v>
      </c>
      <c r="C35" s="1003">
        <v>0.5</v>
      </c>
      <c r="D35" s="1003">
        <v>0.5</v>
      </c>
      <c r="E35" s="1003">
        <v>0.5</v>
      </c>
      <c r="F35" s="1003"/>
      <c r="G35" s="1004">
        <v>0.5</v>
      </c>
      <c r="H35" s="1070"/>
    </row>
    <row r="36" spans="1:11">
      <c r="A36" s="1023" t="s">
        <v>1579</v>
      </c>
      <c r="B36" s="1143" t="s">
        <v>1580</v>
      </c>
      <c r="C36" s="1003">
        <v>0</v>
      </c>
      <c r="D36" s="1003">
        <v>0</v>
      </c>
      <c r="E36" s="1003">
        <v>0</v>
      </c>
      <c r="F36" s="1003"/>
      <c r="G36" s="1004">
        <v>0</v>
      </c>
      <c r="H36" s="1070"/>
    </row>
    <row r="37" spans="1:11">
      <c r="A37" s="1025" t="s">
        <v>1581</v>
      </c>
      <c r="B37" s="1069" t="s">
        <v>1582</v>
      </c>
      <c r="C37" s="1003"/>
      <c r="D37" s="1003"/>
      <c r="E37" s="1003"/>
      <c r="F37" s="1003"/>
      <c r="G37" s="1004">
        <v>1</v>
      </c>
      <c r="H37" s="1070"/>
    </row>
    <row r="38" spans="1:11" ht="15" thickBot="1">
      <c r="A38" s="1031" t="s">
        <v>1619</v>
      </c>
      <c r="B38" s="1069" t="s">
        <v>1263</v>
      </c>
      <c r="C38" s="1063"/>
      <c r="D38" s="1063"/>
      <c r="E38" s="1063"/>
      <c r="F38" s="1063"/>
      <c r="G38" s="1064">
        <v>5</v>
      </c>
      <c r="H38" s="1070"/>
    </row>
    <row r="39" spans="1:11" ht="15" customHeight="1" thickBot="1">
      <c r="A39" s="236" t="s">
        <v>1717</v>
      </c>
      <c r="B39" s="242"/>
      <c r="C39" s="1154">
        <f>C20+C25+C33+C34+C37</f>
        <v>4</v>
      </c>
      <c r="D39" s="1155">
        <f>D16+D17+D21+D22+D30+D34+D37</f>
        <v>8</v>
      </c>
      <c r="E39" s="1155">
        <f>E17+E22+E25+E29+E30+E34+E37</f>
        <v>8</v>
      </c>
      <c r="F39" s="1155">
        <f>F28+F29+F33+F37</f>
        <v>4</v>
      </c>
      <c r="G39" s="1156">
        <f>G33+G34+G37+G38</f>
        <v>7</v>
      </c>
      <c r="H39" s="1070"/>
    </row>
    <row r="40" spans="1:11" ht="26.1" customHeight="1" thickBot="1">
      <c r="A40" s="1012" t="s">
        <v>1718</v>
      </c>
      <c r="B40" s="1085"/>
      <c r="C40" s="1157">
        <f>C14+C39</f>
        <v>7</v>
      </c>
      <c r="D40" s="1157">
        <f>D14+D39</f>
        <v>13</v>
      </c>
      <c r="E40" s="1157">
        <f>E14+E39</f>
        <v>13.5</v>
      </c>
      <c r="F40" s="1157">
        <f>F14+F39</f>
        <v>7</v>
      </c>
      <c r="G40" s="1158">
        <f>G14+G39</f>
        <v>10.5</v>
      </c>
      <c r="H40" s="1070"/>
    </row>
    <row r="41" spans="1:11">
      <c r="H41" s="1070"/>
    </row>
    <row r="42" spans="1:11" ht="15.9" customHeight="1">
      <c r="A42" s="991" t="s">
        <v>1003</v>
      </c>
      <c r="B42" s="992"/>
      <c r="C42" s="526"/>
      <c r="D42" s="526"/>
      <c r="H42" s="988"/>
      <c r="I42" s="988"/>
      <c r="J42" s="988"/>
      <c r="K42" s="988"/>
    </row>
    <row r="43" spans="1:11" ht="15" thickBot="1"/>
    <row r="44" spans="1:11" ht="42.9" customHeight="1" thickBot="1">
      <c r="A44" s="1125" t="s">
        <v>1710</v>
      </c>
      <c r="B44" s="1126" t="s">
        <v>1711</v>
      </c>
      <c r="C44" s="995" t="s">
        <v>1584</v>
      </c>
      <c r="D44" s="995" t="s">
        <v>1585</v>
      </c>
      <c r="E44" s="995" t="s">
        <v>1586</v>
      </c>
      <c r="F44" s="995" t="s">
        <v>1587</v>
      </c>
      <c r="G44" s="996" t="s">
        <v>1588</v>
      </c>
    </row>
    <row r="45" spans="1:11" ht="24" customHeight="1" thickBot="1">
      <c r="A45" s="1012" t="s">
        <v>1713</v>
      </c>
      <c r="B45" s="1013"/>
      <c r="C45" s="1149"/>
      <c r="D45" s="1067"/>
      <c r="E45" s="1067"/>
      <c r="F45" s="1067"/>
      <c r="G45" s="1068"/>
    </row>
    <row r="46" spans="1:11">
      <c r="A46" s="1025" t="s">
        <v>1589</v>
      </c>
      <c r="B46" s="1069" t="s">
        <v>1590</v>
      </c>
      <c r="C46" s="1150">
        <v>0.5</v>
      </c>
      <c r="D46" s="1001">
        <v>1</v>
      </c>
      <c r="E46" s="1001">
        <v>1.5</v>
      </c>
      <c r="F46" s="1001">
        <v>1</v>
      </c>
      <c r="G46" s="1002"/>
    </row>
    <row r="47" spans="1:11">
      <c r="A47" s="1025" t="s">
        <v>1267</v>
      </c>
      <c r="B47" s="1069" t="s">
        <v>1620</v>
      </c>
      <c r="C47" s="1151"/>
      <c r="D47" s="1003"/>
      <c r="E47" s="1003"/>
      <c r="F47" s="1003"/>
      <c r="G47" s="1004">
        <v>1.5</v>
      </c>
    </row>
    <row r="48" spans="1:11">
      <c r="A48" s="1025" t="s">
        <v>837</v>
      </c>
      <c r="B48" s="1069" t="s">
        <v>837</v>
      </c>
      <c r="C48" s="1151">
        <v>0.5</v>
      </c>
      <c r="D48" s="1003">
        <v>0.5</v>
      </c>
      <c r="E48" s="1003">
        <v>0.5</v>
      </c>
      <c r="F48" s="1003">
        <v>0.5</v>
      </c>
      <c r="G48" s="1004">
        <v>0.5</v>
      </c>
    </row>
    <row r="49" spans="1:10" ht="15" thickBot="1">
      <c r="A49" s="1025" t="s">
        <v>1498</v>
      </c>
      <c r="B49" s="1069" t="s">
        <v>1592</v>
      </c>
      <c r="C49" s="1152">
        <v>2</v>
      </c>
      <c r="D49" s="1063">
        <v>4</v>
      </c>
      <c r="E49" s="1063">
        <v>3.5</v>
      </c>
      <c r="F49" s="1063">
        <v>3.5</v>
      </c>
      <c r="G49" s="1064">
        <v>3</v>
      </c>
    </row>
    <row r="50" spans="1:10" ht="15.9" customHeight="1" thickBot="1">
      <c r="A50" s="247" t="s">
        <v>1715</v>
      </c>
      <c r="B50" s="1098"/>
      <c r="C50" s="1099">
        <f>SUM(C46:C49)</f>
        <v>3</v>
      </c>
      <c r="D50" s="1100">
        <f>SUM(D46:D49)</f>
        <v>5.5</v>
      </c>
      <c r="E50" s="1100">
        <f>SUM(E46:E49)</f>
        <v>5.5</v>
      </c>
      <c r="F50" s="1100">
        <f>SUM(F46:F49)</f>
        <v>5</v>
      </c>
      <c r="G50" s="1127">
        <f>SUM(G46:G49)</f>
        <v>5</v>
      </c>
      <c r="H50" s="1053"/>
      <c r="I50" s="1053"/>
      <c r="J50" s="1053"/>
    </row>
    <row r="51" spans="1:10" ht="27" customHeight="1" thickBot="1">
      <c r="A51" s="1012" t="s">
        <v>1716</v>
      </c>
      <c r="B51" s="1013"/>
      <c r="C51" s="998"/>
      <c r="D51" s="998"/>
      <c r="E51" s="998"/>
      <c r="F51" s="998"/>
      <c r="G51" s="999"/>
    </row>
    <row r="52" spans="1:10">
      <c r="A52" s="1025" t="s">
        <v>1593</v>
      </c>
      <c r="B52" s="1069" t="s">
        <v>1594</v>
      </c>
      <c r="C52" s="1150"/>
      <c r="D52" s="1001">
        <v>1</v>
      </c>
      <c r="E52" s="1001">
        <v>1</v>
      </c>
      <c r="F52" s="1001"/>
      <c r="G52" s="1002"/>
    </row>
    <row r="53" spans="1:10">
      <c r="A53" s="1025" t="s">
        <v>1595</v>
      </c>
      <c r="B53" s="1069" t="s">
        <v>1596</v>
      </c>
      <c r="C53" s="1151"/>
      <c r="D53" s="1003">
        <v>1</v>
      </c>
      <c r="E53" s="1003">
        <v>1</v>
      </c>
      <c r="F53" s="1003"/>
      <c r="G53" s="1004"/>
      <c r="J53" s="1"/>
    </row>
    <row r="54" spans="1:10">
      <c r="A54" s="1019" t="s">
        <v>1597</v>
      </c>
      <c r="B54" s="1145" t="s">
        <v>1598</v>
      </c>
      <c r="C54" s="1153"/>
      <c r="D54" s="1021">
        <v>1</v>
      </c>
      <c r="E54" s="1021">
        <v>1</v>
      </c>
      <c r="F54" s="1021"/>
      <c r="G54" s="1022"/>
    </row>
    <row r="55" spans="1:10">
      <c r="A55" s="1023" t="s">
        <v>1599</v>
      </c>
      <c r="B55" s="1143" t="s">
        <v>1600</v>
      </c>
      <c r="C55" s="1151"/>
      <c r="D55" s="1003">
        <v>0.5</v>
      </c>
      <c r="E55" s="1003">
        <v>0.5</v>
      </c>
      <c r="F55" s="1003"/>
      <c r="G55" s="1004"/>
    </row>
    <row r="56" spans="1:10">
      <c r="A56" s="1023" t="s">
        <v>1601</v>
      </c>
      <c r="B56" s="1143" t="s">
        <v>1602</v>
      </c>
      <c r="C56" s="1151"/>
      <c r="D56" s="1003">
        <v>0.5</v>
      </c>
      <c r="E56" s="1003">
        <v>0.5</v>
      </c>
      <c r="F56" s="1003"/>
      <c r="G56" s="1004"/>
    </row>
    <row r="57" spans="1:10">
      <c r="A57" s="1025" t="s">
        <v>1603</v>
      </c>
      <c r="B57" s="1069" t="s">
        <v>1604</v>
      </c>
      <c r="C57" s="1151">
        <v>2</v>
      </c>
      <c r="D57" s="1003"/>
      <c r="E57" s="1003">
        <v>1</v>
      </c>
      <c r="F57" s="1003">
        <v>1</v>
      </c>
      <c r="G57" s="1004"/>
    </row>
    <row r="58" spans="1:10">
      <c r="A58" s="1025" t="s">
        <v>1605</v>
      </c>
      <c r="B58" s="1069" t="s">
        <v>1606</v>
      </c>
      <c r="C58" s="1151"/>
      <c r="D58" s="1003">
        <v>2</v>
      </c>
      <c r="E58" s="1003"/>
      <c r="F58" s="1003">
        <v>2</v>
      </c>
      <c r="G58" s="1004"/>
    </row>
    <row r="59" spans="1:10">
      <c r="A59" s="1025" t="s">
        <v>1607</v>
      </c>
      <c r="B59" s="1069" t="s">
        <v>1608</v>
      </c>
      <c r="C59" s="1151"/>
      <c r="D59" s="1003"/>
      <c r="E59" s="1003">
        <v>2</v>
      </c>
      <c r="F59" s="1003">
        <v>1.5</v>
      </c>
      <c r="G59" s="1004"/>
    </row>
    <row r="60" spans="1:10">
      <c r="A60" s="1019" t="s">
        <v>1609</v>
      </c>
      <c r="B60" s="1145" t="s">
        <v>1610</v>
      </c>
      <c r="C60" s="1153">
        <v>1</v>
      </c>
      <c r="D60" s="1021"/>
      <c r="E60" s="1021">
        <v>0.5</v>
      </c>
      <c r="F60" s="1021"/>
      <c r="G60" s="1022">
        <v>0.5</v>
      </c>
    </row>
    <row r="61" spans="1:10">
      <c r="A61" s="1023" t="s">
        <v>1611</v>
      </c>
      <c r="B61" s="1143" t="s">
        <v>1612</v>
      </c>
      <c r="C61" s="1151">
        <v>1</v>
      </c>
      <c r="D61" s="1003"/>
      <c r="E61" s="1003">
        <v>0.5</v>
      </c>
      <c r="F61" s="1003"/>
      <c r="G61" s="1004">
        <v>0.5</v>
      </c>
    </row>
    <row r="62" spans="1:10">
      <c r="A62" s="1023" t="s">
        <v>1613</v>
      </c>
      <c r="B62" s="1143" t="s">
        <v>1614</v>
      </c>
      <c r="C62" s="1151">
        <v>0</v>
      </c>
      <c r="D62" s="1003"/>
      <c r="E62" s="1003">
        <v>0</v>
      </c>
      <c r="F62" s="1003"/>
      <c r="G62" s="1004">
        <v>0</v>
      </c>
    </row>
    <row r="63" spans="1:10" ht="15" thickBot="1">
      <c r="A63" s="1025" t="s">
        <v>1621</v>
      </c>
      <c r="B63" s="1069" t="s">
        <v>1249</v>
      </c>
      <c r="C63" s="1152"/>
      <c r="D63" s="1063"/>
      <c r="E63" s="1063"/>
      <c r="F63" s="1063"/>
      <c r="G63" s="1064">
        <v>5.5</v>
      </c>
    </row>
    <row r="64" spans="1:10" ht="15" customHeight="1" thickBot="1">
      <c r="A64" s="239" t="s">
        <v>1717</v>
      </c>
      <c r="B64" s="240"/>
      <c r="C64" s="1154">
        <f>C52+C53+C54+C57+C58+C59+C60+C63</f>
        <v>3</v>
      </c>
      <c r="D64" s="1155">
        <f t="shared" ref="D64:G64" si="0">D52+D53+D54+D57+D58+D59+D60+D63</f>
        <v>5</v>
      </c>
      <c r="E64" s="1155">
        <f t="shared" si="0"/>
        <v>6.5</v>
      </c>
      <c r="F64" s="1155">
        <f t="shared" si="0"/>
        <v>4.5</v>
      </c>
      <c r="G64" s="1156">
        <f t="shared" si="0"/>
        <v>6</v>
      </c>
    </row>
    <row r="65" spans="1:11" ht="26.1" customHeight="1" thickBot="1">
      <c r="A65" s="1012" t="s">
        <v>1718</v>
      </c>
      <c r="B65" s="1013"/>
      <c r="C65" s="1159">
        <f>C50+C64</f>
        <v>6</v>
      </c>
      <c r="D65" s="1159">
        <f>D50+D64</f>
        <v>10.5</v>
      </c>
      <c r="E65" s="1159">
        <f>E50+E64</f>
        <v>12</v>
      </c>
      <c r="F65" s="1160">
        <f>F50+F64</f>
        <v>9.5</v>
      </c>
      <c r="G65" s="1161">
        <f>G50+G64</f>
        <v>11</v>
      </c>
    </row>
    <row r="66" spans="1:11" ht="15.9" customHeight="1">
      <c r="A66" s="3"/>
      <c r="C66" s="526"/>
      <c r="D66" s="526"/>
      <c r="H66" s="988"/>
      <c r="I66" s="988"/>
      <c r="J66" s="988"/>
      <c r="K66" s="988"/>
    </row>
    <row r="67" spans="1:11">
      <c r="D67" s="511"/>
    </row>
    <row r="68" spans="1:11" ht="16.2">
      <c r="A68" s="984" t="s">
        <v>1707</v>
      </c>
      <c r="B68" s="2"/>
      <c r="C68" s="513" t="s">
        <v>1</v>
      </c>
      <c r="D68" s="985"/>
    </row>
    <row r="70" spans="1:11" ht="48" customHeight="1">
      <c r="A70" s="516" t="s">
        <v>1708</v>
      </c>
      <c r="B70" s="987"/>
      <c r="C70" s="517" t="s">
        <v>282</v>
      </c>
      <c r="D70" s="989"/>
    </row>
    <row r="71" spans="1:11">
      <c r="A71" s="522" t="s">
        <v>1642</v>
      </c>
      <c r="B71" s="986"/>
      <c r="C71" s="517" t="s">
        <v>773</v>
      </c>
      <c r="D71" s="989"/>
    </row>
    <row r="72" spans="1:11" ht="15" thickBot="1"/>
    <row r="73" spans="1:11" ht="15" thickBot="1">
      <c r="A73" s="1162" t="s">
        <v>1640</v>
      </c>
      <c r="B73" s="1013"/>
      <c r="C73" s="1013"/>
      <c r="D73" s="1014"/>
    </row>
    <row r="74" spans="1:11" ht="58.2" thickBot="1">
      <c r="A74" s="1163" t="s">
        <v>1722</v>
      </c>
      <c r="B74" s="1164" t="s">
        <v>1723</v>
      </c>
      <c r="C74" s="1164" t="s">
        <v>1724</v>
      </c>
      <c r="D74" s="1165" t="s">
        <v>1725</v>
      </c>
    </row>
    <row r="75" spans="1:11">
      <c r="A75" s="250" t="s">
        <v>1535</v>
      </c>
      <c r="B75" s="1166" t="s">
        <v>1726</v>
      </c>
      <c r="C75" s="251" t="s">
        <v>1632</v>
      </c>
      <c r="D75" s="1167">
        <v>4</v>
      </c>
    </row>
    <row r="76" spans="1:11">
      <c r="A76" s="252" t="s">
        <v>1536</v>
      </c>
      <c r="B76" s="1168" t="s">
        <v>1727</v>
      </c>
      <c r="C76" s="253" t="s">
        <v>1633</v>
      </c>
      <c r="D76" s="1169">
        <v>8</v>
      </c>
    </row>
    <row r="77" spans="1:11">
      <c r="A77" s="252" t="s">
        <v>1537</v>
      </c>
      <c r="B77" s="1168" t="s">
        <v>1629</v>
      </c>
      <c r="C77" s="253" t="s">
        <v>1634</v>
      </c>
      <c r="D77" s="1169">
        <v>8</v>
      </c>
    </row>
    <row r="78" spans="1:11">
      <c r="A78" s="252" t="s">
        <v>1538</v>
      </c>
      <c r="B78" s="1168" t="s">
        <v>1630</v>
      </c>
      <c r="C78" s="253" t="s">
        <v>1635</v>
      </c>
      <c r="D78" s="1169">
        <v>4</v>
      </c>
    </row>
    <row r="79" spans="1:11" ht="15" thickBot="1">
      <c r="A79" s="254" t="s">
        <v>1539</v>
      </c>
      <c r="B79" s="255" t="s">
        <v>1636</v>
      </c>
      <c r="C79" s="256" t="s">
        <v>1637</v>
      </c>
      <c r="D79" s="1170">
        <v>6</v>
      </c>
    </row>
    <row r="80" spans="1:11" ht="15" thickBot="1"/>
    <row r="81" spans="1:4" ht="15" thickBot="1">
      <c r="A81" s="1162" t="s">
        <v>1641</v>
      </c>
      <c r="B81" s="1013"/>
      <c r="C81" s="1013"/>
      <c r="D81" s="1014"/>
    </row>
    <row r="82" spans="1:4" ht="58.2" thickBot="1">
      <c r="A82" s="1163" t="s">
        <v>1722</v>
      </c>
      <c r="B82" s="1164" t="s">
        <v>1723</v>
      </c>
      <c r="C82" s="1164" t="s">
        <v>1724</v>
      </c>
      <c r="D82" s="1165" t="s">
        <v>1725</v>
      </c>
    </row>
    <row r="83" spans="1:4">
      <c r="A83" s="250" t="s">
        <v>1584</v>
      </c>
      <c r="B83" s="1166" t="s">
        <v>1726</v>
      </c>
      <c r="C83" s="251" t="s">
        <v>1632</v>
      </c>
      <c r="D83" s="1167">
        <v>4</v>
      </c>
    </row>
    <row r="84" spans="1:4">
      <c r="A84" s="252" t="s">
        <v>1585</v>
      </c>
      <c r="B84" s="1168" t="s">
        <v>1727</v>
      </c>
      <c r="C84" s="253" t="s">
        <v>1633</v>
      </c>
      <c r="D84" s="1169">
        <v>6</v>
      </c>
    </row>
    <row r="85" spans="1:4">
      <c r="A85" s="1171" t="s">
        <v>1586</v>
      </c>
      <c r="B85" s="1168" t="s">
        <v>1629</v>
      </c>
      <c r="C85" s="253" t="s">
        <v>1634</v>
      </c>
      <c r="D85" s="1169">
        <v>7</v>
      </c>
    </row>
    <row r="86" spans="1:4">
      <c r="A86" s="1171" t="s">
        <v>1587</v>
      </c>
      <c r="B86" s="1168" t="s">
        <v>1630</v>
      </c>
      <c r="C86" s="257" t="s">
        <v>1635</v>
      </c>
      <c r="D86" s="1172">
        <v>6</v>
      </c>
    </row>
    <row r="87" spans="1:4" ht="15" thickBot="1">
      <c r="A87" s="1173" t="s">
        <v>1588</v>
      </c>
      <c r="B87" s="1174" t="s">
        <v>1636</v>
      </c>
      <c r="C87" s="256" t="s">
        <v>1639</v>
      </c>
      <c r="D87" s="1170">
        <v>7</v>
      </c>
    </row>
  </sheetData>
  <mergeCells count="10">
    <mergeCell ref="C68:D68"/>
    <mergeCell ref="A70:B70"/>
    <mergeCell ref="C70:D70"/>
    <mergeCell ref="A71:B71"/>
    <mergeCell ref="C71:D71"/>
    <mergeCell ref="C2:F2"/>
    <mergeCell ref="A4:B4"/>
    <mergeCell ref="C4:F4"/>
    <mergeCell ref="A5:B5"/>
    <mergeCell ref="C5:F5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E6AA-21EE-4F50-A78C-C53CA10B4048}">
  <dimension ref="A1:L87"/>
  <sheetViews>
    <sheetView topLeftCell="A53" workbookViewId="0">
      <selection activeCell="A67" sqref="A67:D88"/>
    </sheetView>
  </sheetViews>
  <sheetFormatPr baseColWidth="10" defaultColWidth="13.44140625" defaultRowHeight="14.4"/>
  <cols>
    <col min="1" max="1" width="20" customWidth="1"/>
    <col min="2" max="2" width="58.77734375" bestFit="1" customWidth="1"/>
    <col min="3" max="7" width="7.44140625" customWidth="1"/>
  </cols>
  <sheetData>
    <row r="1" spans="1:12">
      <c r="D1" s="511"/>
      <c r="E1" s="511"/>
      <c r="F1" s="511"/>
      <c r="G1" s="511"/>
      <c r="H1" s="511"/>
      <c r="I1" s="511"/>
      <c r="J1" s="511"/>
      <c r="K1" s="511"/>
      <c r="L1" s="511"/>
    </row>
    <row r="2" spans="1:12" s="2" customFormat="1" ht="16.2">
      <c r="A2" s="984" t="s">
        <v>1707</v>
      </c>
      <c r="C2" s="513" t="s">
        <v>1</v>
      </c>
      <c r="D2" s="985"/>
      <c r="E2" s="986"/>
      <c r="F2" s="986"/>
      <c r="G2" s="73"/>
      <c r="H2" s="73"/>
      <c r="I2" s="73"/>
      <c r="J2" s="73"/>
      <c r="K2" s="73"/>
      <c r="L2" s="73"/>
    </row>
    <row r="4" spans="1:12" ht="30.75" customHeight="1">
      <c r="A4" s="516" t="s">
        <v>1708</v>
      </c>
      <c r="B4" s="987"/>
      <c r="C4" s="517" t="s">
        <v>3</v>
      </c>
      <c r="D4" s="517"/>
      <c r="E4" s="517"/>
      <c r="F4" s="517"/>
      <c r="G4" s="988"/>
      <c r="H4" s="988"/>
      <c r="I4" s="988"/>
      <c r="J4" s="988"/>
      <c r="K4" s="988"/>
    </row>
    <row r="5" spans="1:12" ht="15.9" customHeight="1">
      <c r="A5" s="522" t="s">
        <v>1642</v>
      </c>
      <c r="B5" s="986"/>
      <c r="C5" s="517" t="s">
        <v>836</v>
      </c>
      <c r="D5" s="517"/>
      <c r="E5" s="1065"/>
      <c r="F5" s="1065"/>
      <c r="G5" s="988"/>
      <c r="H5" s="988"/>
      <c r="I5" s="988"/>
      <c r="J5" s="988"/>
      <c r="K5" s="988"/>
    </row>
    <row r="6" spans="1:12" ht="12.9" customHeight="1">
      <c r="A6" s="525"/>
      <c r="C6" s="526"/>
      <c r="D6" s="526"/>
      <c r="H6" s="988"/>
      <c r="I6" s="988"/>
      <c r="J6" s="988"/>
      <c r="K6" s="988"/>
    </row>
    <row r="7" spans="1:12" ht="15.9" customHeight="1">
      <c r="A7" s="991" t="s">
        <v>869</v>
      </c>
      <c r="B7" s="992"/>
      <c r="C7" s="526"/>
      <c r="D7" s="526"/>
      <c r="H7" s="988"/>
      <c r="I7" s="988"/>
      <c r="J7" s="988"/>
      <c r="K7" s="988"/>
    </row>
    <row r="8" spans="1:12" ht="15" thickBot="1"/>
    <row r="9" spans="1:12" ht="42.9" customHeight="1" thickBot="1">
      <c r="A9" s="993" t="s">
        <v>1710</v>
      </c>
      <c r="B9" s="1066" t="s">
        <v>1711</v>
      </c>
      <c r="C9" s="995" t="s">
        <v>1535</v>
      </c>
      <c r="D9" s="995" t="s">
        <v>1536</v>
      </c>
      <c r="E9" s="995" t="s">
        <v>1537</v>
      </c>
      <c r="F9" s="995" t="s">
        <v>1538</v>
      </c>
      <c r="G9" s="996" t="s">
        <v>1539</v>
      </c>
    </row>
    <row r="10" spans="1:12" ht="24" customHeight="1" thickBot="1">
      <c r="A10" s="1012" t="s">
        <v>1713</v>
      </c>
      <c r="B10" s="1013"/>
      <c r="C10" s="1067"/>
      <c r="D10" s="1067"/>
      <c r="E10" s="1067"/>
      <c r="F10" s="1067"/>
      <c r="G10" s="1068"/>
    </row>
    <row r="11" spans="1:12">
      <c r="A11" s="1015" t="s">
        <v>1540</v>
      </c>
      <c r="B11" s="1069" t="s">
        <v>1541</v>
      </c>
      <c r="C11" s="1017">
        <v>3</v>
      </c>
      <c r="D11" s="1017">
        <v>5</v>
      </c>
      <c r="E11" s="1017">
        <v>5.5</v>
      </c>
      <c r="F11" s="1017">
        <v>3</v>
      </c>
      <c r="G11" s="1018"/>
      <c r="H11" s="1070"/>
    </row>
    <row r="12" spans="1:12">
      <c r="A12" s="1000" t="s">
        <v>1622</v>
      </c>
      <c r="B12" s="1071" t="s">
        <v>1623</v>
      </c>
      <c r="C12" s="1003"/>
      <c r="D12" s="1003"/>
      <c r="E12" s="1003"/>
      <c r="F12" s="1003"/>
      <c r="G12" s="1004">
        <v>3.5</v>
      </c>
      <c r="H12" s="1070"/>
    </row>
    <row r="13" spans="1:12">
      <c r="A13" s="1000" t="s">
        <v>837</v>
      </c>
      <c r="B13" s="1071" t="s">
        <v>837</v>
      </c>
      <c r="C13" s="1003">
        <v>0</v>
      </c>
      <c r="D13" s="1003">
        <v>0</v>
      </c>
      <c r="E13" s="1003">
        <v>0</v>
      </c>
      <c r="F13" s="1003">
        <v>0</v>
      </c>
      <c r="G13" s="1004">
        <v>0</v>
      </c>
      <c r="H13" s="1070"/>
    </row>
    <row r="14" spans="1:12" ht="15.9" customHeight="1" thickBot="1">
      <c r="A14" s="231" t="s">
        <v>1715</v>
      </c>
      <c r="C14" s="1009">
        <f>SUM(C11:C13)</f>
        <v>3</v>
      </c>
      <c r="D14" s="1009">
        <f>SUM(D11:D13)</f>
        <v>5</v>
      </c>
      <c r="E14" s="1009">
        <f>SUM(E11:E13)</f>
        <v>5.5</v>
      </c>
      <c r="F14" s="1009">
        <f>SUM(F11:F13)</f>
        <v>3</v>
      </c>
      <c r="G14" s="1010">
        <f>SUM(G11:G13)</f>
        <v>3.5</v>
      </c>
      <c r="H14" s="1070"/>
      <c r="I14" s="1011"/>
      <c r="J14" s="1011"/>
    </row>
    <row r="15" spans="1:12" ht="27" customHeight="1" thickBot="1">
      <c r="A15" s="1012" t="s">
        <v>1716</v>
      </c>
      <c r="B15" s="1072"/>
      <c r="C15" s="1067"/>
      <c r="D15" s="1067"/>
      <c r="E15" s="1067"/>
      <c r="F15" s="1067"/>
      <c r="G15" s="1068"/>
      <c r="H15" s="1070"/>
    </row>
    <row r="16" spans="1:12" ht="13.95" customHeight="1">
      <c r="A16" s="1015" t="s">
        <v>1543</v>
      </c>
      <c r="B16" s="1071" t="s">
        <v>911</v>
      </c>
      <c r="C16" s="1001"/>
      <c r="D16" s="1001">
        <v>2</v>
      </c>
      <c r="E16" s="1001"/>
      <c r="F16" s="1001"/>
      <c r="G16" s="1002"/>
      <c r="H16" s="1070"/>
    </row>
    <row r="17" spans="1:8">
      <c r="A17" s="1138" t="s">
        <v>1544</v>
      </c>
      <c r="B17" s="1139" t="s">
        <v>1545</v>
      </c>
      <c r="C17" s="1021"/>
      <c r="D17" s="1021">
        <v>2</v>
      </c>
      <c r="E17" s="1021">
        <v>1</v>
      </c>
      <c r="F17" s="1021"/>
      <c r="G17" s="1022"/>
      <c r="H17" s="1070"/>
    </row>
    <row r="18" spans="1:8">
      <c r="A18" s="1140" t="s">
        <v>1546</v>
      </c>
      <c r="B18" s="1141" t="s">
        <v>1547</v>
      </c>
      <c r="C18" s="1003"/>
      <c r="D18" s="1003">
        <v>1</v>
      </c>
      <c r="E18" s="1003">
        <v>0.5</v>
      </c>
      <c r="F18" s="1003"/>
      <c r="G18" s="1004"/>
      <c r="H18" s="1070"/>
    </row>
    <row r="19" spans="1:8">
      <c r="A19" s="1140" t="s">
        <v>1548</v>
      </c>
      <c r="B19" s="1141" t="s">
        <v>1549</v>
      </c>
      <c r="C19" s="1003"/>
      <c r="D19" s="1003">
        <v>1</v>
      </c>
      <c r="E19" s="1003">
        <v>0.5</v>
      </c>
      <c r="F19" s="1003"/>
      <c r="G19" s="1004"/>
      <c r="H19" s="1070"/>
    </row>
    <row r="20" spans="1:8">
      <c r="A20" s="1015" t="s">
        <v>1550</v>
      </c>
      <c r="B20" s="1071" t="s">
        <v>886</v>
      </c>
      <c r="C20" s="1003">
        <v>1</v>
      </c>
      <c r="D20" s="1003"/>
      <c r="E20" s="1003"/>
      <c r="F20" s="1003"/>
      <c r="G20" s="1004"/>
      <c r="H20" s="1070"/>
    </row>
    <row r="21" spans="1:8">
      <c r="A21" s="1015" t="s">
        <v>1551</v>
      </c>
      <c r="B21" s="1071" t="s">
        <v>917</v>
      </c>
      <c r="C21" s="1003"/>
      <c r="D21" s="1003">
        <v>2</v>
      </c>
      <c r="E21" s="1003"/>
      <c r="F21" s="1003"/>
      <c r="G21" s="1004"/>
      <c r="H21" s="1070"/>
    </row>
    <row r="22" spans="1:8">
      <c r="A22" s="1138" t="s">
        <v>1552</v>
      </c>
      <c r="B22" s="1139" t="s">
        <v>1553</v>
      </c>
      <c r="C22" s="1021"/>
      <c r="D22" s="1021">
        <v>1</v>
      </c>
      <c r="E22" s="1021">
        <v>2</v>
      </c>
      <c r="F22" s="1021"/>
      <c r="G22" s="1022"/>
      <c r="H22" s="1070"/>
    </row>
    <row r="23" spans="1:8">
      <c r="A23" s="1140" t="s">
        <v>1554</v>
      </c>
      <c r="B23" s="1141" t="s">
        <v>1555</v>
      </c>
      <c r="C23" s="1003"/>
      <c r="D23" s="1003">
        <v>0.5</v>
      </c>
      <c r="E23" s="1003">
        <v>1</v>
      </c>
      <c r="F23" s="1003"/>
      <c r="G23" s="1004"/>
      <c r="H23" s="1070"/>
    </row>
    <row r="24" spans="1:8">
      <c r="A24" s="1140" t="s">
        <v>1556</v>
      </c>
      <c r="B24" s="1141" t="s">
        <v>1557</v>
      </c>
      <c r="C24" s="1003"/>
      <c r="D24" s="1003">
        <v>0.5</v>
      </c>
      <c r="E24" s="1003">
        <v>1</v>
      </c>
      <c r="F24" s="1003"/>
      <c r="G24" s="1004"/>
      <c r="H24" s="1070"/>
    </row>
    <row r="25" spans="1:8">
      <c r="A25" s="1138" t="s">
        <v>1558</v>
      </c>
      <c r="B25" s="1142" t="s">
        <v>1559</v>
      </c>
      <c r="C25" s="1021">
        <v>2</v>
      </c>
      <c r="D25" s="1021"/>
      <c r="E25" s="1021">
        <v>3</v>
      </c>
      <c r="F25" s="1021"/>
      <c r="G25" s="1022"/>
      <c r="H25" s="1070"/>
    </row>
    <row r="26" spans="1:8">
      <c r="A26" s="1140" t="s">
        <v>1560</v>
      </c>
      <c r="B26" s="1141" t="s">
        <v>1561</v>
      </c>
      <c r="C26" s="1003">
        <v>1</v>
      </c>
      <c r="D26" s="1003"/>
      <c r="E26" s="1080">
        <v>1.5</v>
      </c>
      <c r="F26" s="1003"/>
      <c r="G26" s="1004"/>
      <c r="H26" s="1070"/>
    </row>
    <row r="27" spans="1:8">
      <c r="A27" s="1140" t="s">
        <v>1562</v>
      </c>
      <c r="B27" s="1141" t="s">
        <v>1563</v>
      </c>
      <c r="C27" s="1003">
        <v>1</v>
      </c>
      <c r="D27" s="1003"/>
      <c r="E27" s="1080">
        <v>1.5</v>
      </c>
      <c r="F27" s="1003"/>
      <c r="G27" s="1004"/>
      <c r="H27" s="1070"/>
    </row>
    <row r="28" spans="1:8">
      <c r="A28" s="1015" t="s">
        <v>1564</v>
      </c>
      <c r="B28" s="1071" t="s">
        <v>974</v>
      </c>
      <c r="C28" s="1003"/>
      <c r="D28" s="1003"/>
      <c r="E28" s="1003"/>
      <c r="F28" s="1003">
        <v>1</v>
      </c>
      <c r="G28" s="1004"/>
      <c r="H28" s="1070"/>
    </row>
    <row r="29" spans="1:8">
      <c r="A29" s="1015" t="s">
        <v>1565</v>
      </c>
      <c r="B29" s="1071" t="s">
        <v>1566</v>
      </c>
      <c r="C29" s="1003"/>
      <c r="D29" s="1003"/>
      <c r="E29" s="1003">
        <v>1</v>
      </c>
      <c r="F29" s="1003">
        <v>2</v>
      </c>
      <c r="G29" s="1004"/>
      <c r="H29" s="1070"/>
    </row>
    <row r="30" spans="1:8">
      <c r="A30" s="1019" t="s">
        <v>1567</v>
      </c>
      <c r="B30" s="1139" t="s">
        <v>1568</v>
      </c>
      <c r="C30" s="1021"/>
      <c r="D30" s="1021">
        <v>0.5</v>
      </c>
      <c r="E30" s="1021">
        <v>0.5</v>
      </c>
      <c r="F30" s="1021"/>
      <c r="G30" s="1022"/>
      <c r="H30" s="1070"/>
    </row>
    <row r="31" spans="1:8">
      <c r="A31" s="1023" t="s">
        <v>1569</v>
      </c>
      <c r="B31" s="1143" t="s">
        <v>1570</v>
      </c>
      <c r="C31" s="1080"/>
      <c r="D31" s="1080">
        <v>0.25</v>
      </c>
      <c r="E31" s="1080">
        <v>0.25</v>
      </c>
      <c r="F31" s="1080"/>
      <c r="G31" s="1082"/>
      <c r="H31" s="1070"/>
    </row>
    <row r="32" spans="1:8">
      <c r="A32" s="1023" t="s">
        <v>1571</v>
      </c>
      <c r="B32" s="1143" t="s">
        <v>1572</v>
      </c>
      <c r="C32" s="1080"/>
      <c r="D32" s="1080">
        <v>0.25</v>
      </c>
      <c r="E32" s="1080">
        <v>0.25</v>
      </c>
      <c r="F32" s="1080"/>
      <c r="G32" s="1082"/>
      <c r="H32" s="1070"/>
    </row>
    <row r="33" spans="1:11">
      <c r="A33" s="1000" t="s">
        <v>1573</v>
      </c>
      <c r="B33" s="1069" t="s">
        <v>1574</v>
      </c>
      <c r="C33" s="1003">
        <v>0.5</v>
      </c>
      <c r="D33" s="1003"/>
      <c r="E33" s="1003"/>
      <c r="F33" s="1003">
        <v>1</v>
      </c>
      <c r="G33" s="1004">
        <v>0.5</v>
      </c>
      <c r="H33" s="1070"/>
    </row>
    <row r="34" spans="1:11">
      <c r="A34" s="1144" t="s">
        <v>1575</v>
      </c>
      <c r="B34" s="1145" t="s">
        <v>1576</v>
      </c>
      <c r="C34" s="1021">
        <v>1</v>
      </c>
      <c r="D34" s="1021">
        <v>0.5</v>
      </c>
      <c r="E34" s="1021">
        <v>0.5</v>
      </c>
      <c r="F34" s="1021"/>
      <c r="G34" s="1022">
        <v>0.5</v>
      </c>
      <c r="H34" s="1070"/>
    </row>
    <row r="35" spans="1:11">
      <c r="A35" s="1023" t="s">
        <v>1577</v>
      </c>
      <c r="B35" s="1143" t="s">
        <v>1578</v>
      </c>
      <c r="C35" s="1003">
        <v>1</v>
      </c>
      <c r="D35" s="1003">
        <v>0.5</v>
      </c>
      <c r="E35" s="1003">
        <v>0.5</v>
      </c>
      <c r="F35" s="1003"/>
      <c r="G35" s="1004">
        <v>0.5</v>
      </c>
      <c r="H35" s="1070"/>
    </row>
    <row r="36" spans="1:11">
      <c r="A36" s="1023" t="s">
        <v>1579</v>
      </c>
      <c r="B36" s="1143" t="s">
        <v>1580</v>
      </c>
      <c r="C36" s="1003">
        <v>0</v>
      </c>
      <c r="D36" s="1003">
        <v>0</v>
      </c>
      <c r="E36" s="1003">
        <v>0</v>
      </c>
      <c r="F36" s="1003"/>
      <c r="G36" s="1004">
        <v>0</v>
      </c>
      <c r="H36" s="1070"/>
    </row>
    <row r="37" spans="1:11">
      <c r="A37" s="1025" t="s">
        <v>1581</v>
      </c>
      <c r="B37" s="1069" t="s">
        <v>1582</v>
      </c>
      <c r="C37" s="1003"/>
      <c r="D37" s="1003"/>
      <c r="E37" s="1003"/>
      <c r="F37" s="1003"/>
      <c r="G37" s="1004">
        <v>1</v>
      </c>
      <c r="H37" s="1070"/>
    </row>
    <row r="38" spans="1:11" ht="15" thickBot="1">
      <c r="A38" s="1031" t="s">
        <v>1624</v>
      </c>
      <c r="B38" s="1069" t="s">
        <v>1292</v>
      </c>
      <c r="C38" s="1063"/>
      <c r="D38" s="1063"/>
      <c r="E38" s="1063"/>
      <c r="F38" s="1063"/>
      <c r="G38" s="1064">
        <v>5</v>
      </c>
      <c r="H38" s="1070"/>
    </row>
    <row r="39" spans="1:11" ht="15" customHeight="1" thickBot="1">
      <c r="A39" s="236" t="s">
        <v>1717</v>
      </c>
      <c r="B39" s="242"/>
      <c r="C39" s="1146">
        <f>C16+C17+C20+C21+C22+C25+C28+C29+C30+C33+C34+C37+C38</f>
        <v>4.5</v>
      </c>
      <c r="D39" s="1147">
        <f t="shared" ref="D39:G39" si="0">D16+D17+D20+D21+D22+D25+D28+D29+D30+D33+D34+D37+D38</f>
        <v>8</v>
      </c>
      <c r="E39" s="1147">
        <f t="shared" si="0"/>
        <v>8</v>
      </c>
      <c r="F39" s="1147">
        <f t="shared" si="0"/>
        <v>4</v>
      </c>
      <c r="G39" s="1148">
        <f t="shared" si="0"/>
        <v>7</v>
      </c>
      <c r="H39" s="1070"/>
    </row>
    <row r="40" spans="1:11" ht="26.1" customHeight="1" thickBot="1">
      <c r="A40" s="1012" t="s">
        <v>1718</v>
      </c>
      <c r="B40" s="1085"/>
      <c r="C40" s="1086">
        <f>C14+C39</f>
        <v>7.5</v>
      </c>
      <c r="D40" s="1086">
        <f>D14+D39</f>
        <v>13</v>
      </c>
      <c r="E40" s="1086">
        <f>E14+E39</f>
        <v>13.5</v>
      </c>
      <c r="F40" s="1086">
        <f>F14+F39</f>
        <v>7</v>
      </c>
      <c r="G40" s="1087">
        <f>G14+G39</f>
        <v>10.5</v>
      </c>
      <c r="H40" s="1070"/>
    </row>
    <row r="41" spans="1:11">
      <c r="A41" t="s">
        <v>1721</v>
      </c>
      <c r="H41" s="1070"/>
    </row>
    <row r="42" spans="1:11" ht="15.9" customHeight="1">
      <c r="A42" s="991" t="s">
        <v>1003</v>
      </c>
      <c r="B42" s="992"/>
      <c r="C42" s="526"/>
      <c r="D42" s="526"/>
      <c r="H42" s="988"/>
      <c r="I42" s="988"/>
      <c r="J42" s="988"/>
      <c r="K42" s="988"/>
    </row>
    <row r="43" spans="1:11" ht="15" thickBot="1"/>
    <row r="44" spans="1:11" ht="42.9" customHeight="1" thickBot="1">
      <c r="A44" s="1125" t="s">
        <v>1710</v>
      </c>
      <c r="B44" s="1126" t="s">
        <v>1711</v>
      </c>
      <c r="C44" s="995" t="s">
        <v>1584</v>
      </c>
      <c r="D44" s="995" t="s">
        <v>1585</v>
      </c>
      <c r="E44" s="995" t="s">
        <v>1586</v>
      </c>
      <c r="F44" s="995" t="s">
        <v>1587</v>
      </c>
      <c r="G44" s="996" t="s">
        <v>1588</v>
      </c>
    </row>
    <row r="45" spans="1:11" ht="24" customHeight="1" thickBot="1">
      <c r="A45" s="1012" t="s">
        <v>1713</v>
      </c>
      <c r="B45" s="1013"/>
      <c r="C45" s="1149"/>
      <c r="D45" s="1067"/>
      <c r="E45" s="1067"/>
      <c r="F45" s="1067"/>
      <c r="G45" s="1068"/>
    </row>
    <row r="46" spans="1:11">
      <c r="A46" s="1025" t="s">
        <v>1589</v>
      </c>
      <c r="B46" s="1069" t="s">
        <v>1590</v>
      </c>
      <c r="C46" s="1150">
        <v>0.5</v>
      </c>
      <c r="D46" s="1001">
        <v>1</v>
      </c>
      <c r="E46" s="1001">
        <v>1.5</v>
      </c>
      <c r="F46" s="1001">
        <v>1</v>
      </c>
      <c r="G46" s="1002"/>
    </row>
    <row r="47" spans="1:11">
      <c r="A47" s="1025" t="s">
        <v>1625</v>
      </c>
      <c r="B47" s="1069" t="s">
        <v>1626</v>
      </c>
      <c r="C47" s="1151"/>
      <c r="D47" s="1003"/>
      <c r="E47" s="1003"/>
      <c r="F47" s="1003"/>
      <c r="G47" s="1004">
        <v>1.5</v>
      </c>
    </row>
    <row r="48" spans="1:11">
      <c r="A48" s="1025" t="s">
        <v>837</v>
      </c>
      <c r="B48" s="1069" t="s">
        <v>837</v>
      </c>
      <c r="C48" s="1151">
        <v>0.5</v>
      </c>
      <c r="D48" s="1003">
        <v>0.5</v>
      </c>
      <c r="E48" s="1003">
        <v>0.5</v>
      </c>
      <c r="F48" s="1003">
        <v>0.5</v>
      </c>
      <c r="G48" s="1004">
        <v>0.5</v>
      </c>
    </row>
    <row r="49" spans="1:10" ht="15" thickBot="1">
      <c r="A49" s="1025" t="s">
        <v>1498</v>
      </c>
      <c r="B49" s="1069" t="s">
        <v>1592</v>
      </c>
      <c r="C49" s="1152">
        <v>2</v>
      </c>
      <c r="D49" s="1063">
        <v>4</v>
      </c>
      <c r="E49" s="1063">
        <v>3.5</v>
      </c>
      <c r="F49" s="1063">
        <v>3.5</v>
      </c>
      <c r="G49" s="1064">
        <v>3</v>
      </c>
    </row>
    <row r="50" spans="1:10" ht="15.9" customHeight="1" thickBot="1">
      <c r="A50" s="247" t="s">
        <v>1715</v>
      </c>
      <c r="B50" s="1098"/>
      <c r="C50" s="1099">
        <f>SUM(C46:C49)</f>
        <v>3</v>
      </c>
      <c r="D50" s="1100">
        <f>SUM(D46:D49)</f>
        <v>5.5</v>
      </c>
      <c r="E50" s="1100">
        <f>SUM(E46:E49)</f>
        <v>5.5</v>
      </c>
      <c r="F50" s="1100">
        <f>SUM(F46:F49)</f>
        <v>5</v>
      </c>
      <c r="G50" s="1127">
        <f>SUM(G46:G49)</f>
        <v>5</v>
      </c>
      <c r="H50" s="1053"/>
      <c r="I50" s="1053"/>
      <c r="J50" s="1053"/>
    </row>
    <row r="51" spans="1:10" ht="27" customHeight="1" thickBot="1">
      <c r="A51" s="1012" t="s">
        <v>1716</v>
      </c>
      <c r="B51" s="1013"/>
      <c r="C51" s="998"/>
      <c r="D51" s="998"/>
      <c r="E51" s="998"/>
      <c r="F51" s="998"/>
      <c r="G51" s="999"/>
    </row>
    <row r="52" spans="1:10">
      <c r="A52" s="1025" t="s">
        <v>1593</v>
      </c>
      <c r="B52" s="1069" t="s">
        <v>1594</v>
      </c>
      <c r="C52" s="1150"/>
      <c r="D52" s="1001">
        <v>1</v>
      </c>
      <c r="E52" s="1001">
        <v>1</v>
      </c>
      <c r="F52" s="1001"/>
      <c r="G52" s="1002"/>
    </row>
    <row r="53" spans="1:10">
      <c r="A53" s="1025" t="s">
        <v>1595</v>
      </c>
      <c r="B53" s="1069" t="s">
        <v>1596</v>
      </c>
      <c r="C53" s="1151"/>
      <c r="D53" s="1003">
        <v>1</v>
      </c>
      <c r="E53" s="1003">
        <v>1</v>
      </c>
      <c r="F53" s="1003"/>
      <c r="G53" s="1004"/>
      <c r="J53" s="1"/>
    </row>
    <row r="54" spans="1:10">
      <c r="A54" s="1019" t="s">
        <v>1597</v>
      </c>
      <c r="B54" s="1145" t="s">
        <v>1598</v>
      </c>
      <c r="C54" s="1153"/>
      <c r="D54" s="1021">
        <v>1</v>
      </c>
      <c r="E54" s="1021">
        <v>1</v>
      </c>
      <c r="F54" s="1021"/>
      <c r="G54" s="1022"/>
    </row>
    <row r="55" spans="1:10">
      <c r="A55" s="1023" t="s">
        <v>1599</v>
      </c>
      <c r="B55" s="1143" t="s">
        <v>1600</v>
      </c>
      <c r="C55" s="1151"/>
      <c r="D55" s="1003">
        <v>0.5</v>
      </c>
      <c r="E55" s="1003">
        <v>0.5</v>
      </c>
      <c r="F55" s="1003"/>
      <c r="G55" s="1004"/>
    </row>
    <row r="56" spans="1:10">
      <c r="A56" s="1023" t="s">
        <v>1601</v>
      </c>
      <c r="B56" s="1143" t="s">
        <v>1602</v>
      </c>
      <c r="C56" s="1151"/>
      <c r="D56" s="1003">
        <v>0.5</v>
      </c>
      <c r="E56" s="1003">
        <v>0.5</v>
      </c>
      <c r="F56" s="1003"/>
      <c r="G56" s="1004"/>
    </row>
    <row r="57" spans="1:10">
      <c r="A57" s="1025" t="s">
        <v>1603</v>
      </c>
      <c r="B57" s="1069" t="s">
        <v>1604</v>
      </c>
      <c r="C57" s="1151">
        <v>2</v>
      </c>
      <c r="D57" s="1003"/>
      <c r="E57" s="1003">
        <v>1</v>
      </c>
      <c r="F57" s="1003">
        <v>1</v>
      </c>
      <c r="G57" s="1004"/>
    </row>
    <row r="58" spans="1:10">
      <c r="A58" s="1025" t="s">
        <v>1605</v>
      </c>
      <c r="B58" s="1069" t="s">
        <v>1606</v>
      </c>
      <c r="C58" s="1151"/>
      <c r="D58" s="1003">
        <v>2</v>
      </c>
      <c r="E58" s="1003"/>
      <c r="F58" s="1003">
        <v>2</v>
      </c>
      <c r="G58" s="1004"/>
    </row>
    <row r="59" spans="1:10">
      <c r="A59" s="1025" t="s">
        <v>1607</v>
      </c>
      <c r="B59" s="1069" t="s">
        <v>1608</v>
      </c>
      <c r="C59" s="1151"/>
      <c r="D59" s="1003"/>
      <c r="E59" s="1003">
        <v>2</v>
      </c>
      <c r="F59" s="1003">
        <v>1.5</v>
      </c>
      <c r="G59" s="1004"/>
    </row>
    <row r="60" spans="1:10">
      <c r="A60" s="1019" t="s">
        <v>1609</v>
      </c>
      <c r="B60" s="1145" t="s">
        <v>1610</v>
      </c>
      <c r="C60" s="1153">
        <v>1</v>
      </c>
      <c r="D60" s="1021"/>
      <c r="E60" s="1021">
        <v>0.5</v>
      </c>
      <c r="F60" s="1021"/>
      <c r="G60" s="1022">
        <v>0.5</v>
      </c>
    </row>
    <row r="61" spans="1:10">
      <c r="A61" s="1023" t="s">
        <v>1611</v>
      </c>
      <c r="B61" s="1143" t="s">
        <v>1612</v>
      </c>
      <c r="C61" s="1151">
        <v>1</v>
      </c>
      <c r="D61" s="1003"/>
      <c r="E61" s="1003">
        <v>0.5</v>
      </c>
      <c r="F61" s="1003"/>
      <c r="G61" s="1004">
        <v>0.5</v>
      </c>
    </row>
    <row r="62" spans="1:10">
      <c r="A62" s="1023" t="s">
        <v>1613</v>
      </c>
      <c r="B62" s="1143" t="s">
        <v>1614</v>
      </c>
      <c r="C62" s="1151">
        <v>0</v>
      </c>
      <c r="D62" s="1003"/>
      <c r="E62" s="1003">
        <v>0</v>
      </c>
      <c r="F62" s="1003"/>
      <c r="G62" s="1004">
        <v>0</v>
      </c>
    </row>
    <row r="63" spans="1:10" ht="15" thickBot="1">
      <c r="A63" s="1025" t="s">
        <v>1627</v>
      </c>
      <c r="B63" s="1069" t="s">
        <v>1628</v>
      </c>
      <c r="C63" s="1152"/>
      <c r="D63" s="1063"/>
      <c r="E63" s="1063"/>
      <c r="F63" s="1063"/>
      <c r="G63" s="1064">
        <v>5.5</v>
      </c>
    </row>
    <row r="64" spans="1:10" ht="15" customHeight="1" thickBot="1">
      <c r="A64" s="239" t="s">
        <v>1717</v>
      </c>
      <c r="B64" s="240"/>
      <c r="C64" s="1146">
        <f>C52+C53+C54+C57+C58+C59+C60+C63</f>
        <v>3</v>
      </c>
      <c r="D64" s="1147">
        <f t="shared" ref="D64:G64" si="1">D52+D53+D54+D57+D58+D59+D60+D63</f>
        <v>5</v>
      </c>
      <c r="E64" s="1147">
        <f t="shared" si="1"/>
        <v>6.5</v>
      </c>
      <c r="F64" s="1147">
        <f t="shared" si="1"/>
        <v>4.5</v>
      </c>
      <c r="G64" s="1148">
        <f t="shared" si="1"/>
        <v>6</v>
      </c>
    </row>
    <row r="65" spans="1:11" ht="26.1" customHeight="1" thickBot="1">
      <c r="A65" s="1012" t="s">
        <v>1718</v>
      </c>
      <c r="B65" s="1013"/>
      <c r="C65" s="1036">
        <f>C50+C64</f>
        <v>6</v>
      </c>
      <c r="D65" s="1036">
        <f>D50+D64</f>
        <v>10.5</v>
      </c>
      <c r="E65" s="1036">
        <f>E50+E64</f>
        <v>12</v>
      </c>
      <c r="F65" s="1132">
        <f>F50+F64</f>
        <v>9.5</v>
      </c>
      <c r="G65" s="1037">
        <f>G50+G64</f>
        <v>11</v>
      </c>
    </row>
    <row r="66" spans="1:11" ht="15.9" customHeight="1">
      <c r="A66" s="3"/>
      <c r="C66" s="526"/>
      <c r="D66" s="526"/>
      <c r="H66" s="988"/>
      <c r="I66" s="988"/>
      <c r="J66" s="988"/>
      <c r="K66" s="988"/>
    </row>
    <row r="67" spans="1:11">
      <c r="D67" s="511"/>
    </row>
    <row r="68" spans="1:11" ht="16.2">
      <c r="A68" s="984" t="s">
        <v>1707</v>
      </c>
      <c r="B68" s="2"/>
      <c r="C68" s="513" t="s">
        <v>1</v>
      </c>
      <c r="D68" s="985"/>
    </row>
    <row r="70" spans="1:11" ht="53.4" customHeight="1">
      <c r="A70" s="516" t="s">
        <v>1708</v>
      </c>
      <c r="B70" s="987"/>
      <c r="C70" s="517" t="s">
        <v>3</v>
      </c>
      <c r="D70" s="989"/>
    </row>
    <row r="71" spans="1:11">
      <c r="A71" s="522" t="s">
        <v>1642</v>
      </c>
      <c r="B71" s="986"/>
      <c r="C71" s="517" t="s">
        <v>836</v>
      </c>
      <c r="D71" s="989"/>
    </row>
    <row r="72" spans="1:11" ht="15" thickBot="1"/>
    <row r="73" spans="1:11" ht="15" thickBot="1">
      <c r="A73" s="1162" t="s">
        <v>1640</v>
      </c>
      <c r="B73" s="1013"/>
      <c r="C73" s="1013"/>
      <c r="D73" s="1014"/>
    </row>
    <row r="74" spans="1:11" ht="58.2" thickBot="1">
      <c r="A74" s="1163" t="s">
        <v>1722</v>
      </c>
      <c r="B74" s="1164" t="s">
        <v>1723</v>
      </c>
      <c r="C74" s="1164" t="s">
        <v>1724</v>
      </c>
      <c r="D74" s="1165" t="s">
        <v>1725</v>
      </c>
    </row>
    <row r="75" spans="1:11">
      <c r="A75" s="250" t="s">
        <v>1535</v>
      </c>
      <c r="B75" s="1166" t="s">
        <v>1726</v>
      </c>
      <c r="C75" s="251" t="s">
        <v>1632</v>
      </c>
      <c r="D75" s="1167">
        <v>4</v>
      </c>
    </row>
    <row r="76" spans="1:11">
      <c r="A76" s="252" t="s">
        <v>1536</v>
      </c>
      <c r="B76" s="1168" t="s">
        <v>1727</v>
      </c>
      <c r="C76" s="253" t="s">
        <v>1633</v>
      </c>
      <c r="D76" s="1169">
        <v>8</v>
      </c>
    </row>
    <row r="77" spans="1:11">
      <c r="A77" s="252" t="s">
        <v>1537</v>
      </c>
      <c r="B77" s="1168" t="s">
        <v>1629</v>
      </c>
      <c r="C77" s="253" t="s">
        <v>1634</v>
      </c>
      <c r="D77" s="1169">
        <v>8</v>
      </c>
    </row>
    <row r="78" spans="1:11">
      <c r="A78" s="252" t="s">
        <v>1538</v>
      </c>
      <c r="B78" s="1168" t="s">
        <v>1630</v>
      </c>
      <c r="C78" s="253" t="s">
        <v>1635</v>
      </c>
      <c r="D78" s="1169">
        <v>4</v>
      </c>
    </row>
    <row r="79" spans="1:11" ht="15" thickBot="1">
      <c r="A79" s="254" t="s">
        <v>1539</v>
      </c>
      <c r="B79" s="255" t="s">
        <v>1636</v>
      </c>
      <c r="C79" s="256" t="s">
        <v>1637</v>
      </c>
      <c r="D79" s="1170">
        <v>6</v>
      </c>
    </row>
    <row r="80" spans="1:11" ht="15" thickBot="1"/>
    <row r="81" spans="1:4" ht="15" thickBot="1">
      <c r="A81" s="1162" t="s">
        <v>1641</v>
      </c>
      <c r="B81" s="1013"/>
      <c r="C81" s="1013"/>
      <c r="D81" s="1014"/>
    </row>
    <row r="82" spans="1:4" ht="58.2" thickBot="1">
      <c r="A82" s="1163" t="s">
        <v>1722</v>
      </c>
      <c r="B82" s="1164" t="s">
        <v>1723</v>
      </c>
      <c r="C82" s="1164" t="s">
        <v>1724</v>
      </c>
      <c r="D82" s="1165" t="s">
        <v>1725</v>
      </c>
    </row>
    <row r="83" spans="1:4">
      <c r="A83" s="250" t="s">
        <v>1584</v>
      </c>
      <c r="B83" s="1166" t="s">
        <v>1726</v>
      </c>
      <c r="C83" s="251" t="s">
        <v>1632</v>
      </c>
      <c r="D83" s="1167">
        <v>4</v>
      </c>
    </row>
    <row r="84" spans="1:4">
      <c r="A84" s="252" t="s">
        <v>1585</v>
      </c>
      <c r="B84" s="1168" t="s">
        <v>1727</v>
      </c>
      <c r="C84" s="253" t="s">
        <v>1633</v>
      </c>
      <c r="D84" s="1169">
        <v>6</v>
      </c>
    </row>
    <row r="85" spans="1:4">
      <c r="A85" s="1171" t="s">
        <v>1586</v>
      </c>
      <c r="B85" s="1168" t="s">
        <v>1629</v>
      </c>
      <c r="C85" s="253" t="s">
        <v>1634</v>
      </c>
      <c r="D85" s="1169">
        <v>7</v>
      </c>
    </row>
    <row r="86" spans="1:4">
      <c r="A86" s="1171" t="s">
        <v>1587</v>
      </c>
      <c r="B86" s="1168" t="s">
        <v>1630</v>
      </c>
      <c r="C86" s="257" t="s">
        <v>1635</v>
      </c>
      <c r="D86" s="1172">
        <v>6</v>
      </c>
    </row>
    <row r="87" spans="1:4" ht="15" thickBot="1">
      <c r="A87" s="1173" t="s">
        <v>1588</v>
      </c>
      <c r="B87" s="1174" t="s">
        <v>1636</v>
      </c>
      <c r="C87" s="256" t="s">
        <v>1639</v>
      </c>
      <c r="D87" s="1170">
        <v>7</v>
      </c>
    </row>
  </sheetData>
  <mergeCells count="10">
    <mergeCell ref="C68:D68"/>
    <mergeCell ref="A70:B70"/>
    <mergeCell ref="C70:D70"/>
    <mergeCell ref="A71:B71"/>
    <mergeCell ref="C71:D71"/>
    <mergeCell ref="C2:F2"/>
    <mergeCell ref="A4:B4"/>
    <mergeCell ref="C4:F4"/>
    <mergeCell ref="A5:B5"/>
    <mergeCell ref="C5:F5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173D7-9798-43D3-8AE1-C7C92B2F91F7}">
  <dimension ref="A1:L83"/>
  <sheetViews>
    <sheetView tabSelected="1" topLeftCell="A62" workbookViewId="0">
      <selection activeCell="A67" sqref="A67:D83"/>
    </sheetView>
  </sheetViews>
  <sheetFormatPr baseColWidth="10" defaultColWidth="13.44140625" defaultRowHeight="14.4"/>
  <cols>
    <col min="1" max="1" width="20" customWidth="1"/>
    <col min="2" max="2" width="58.77734375" bestFit="1" customWidth="1"/>
    <col min="3" max="7" width="7.44140625" customWidth="1"/>
  </cols>
  <sheetData>
    <row r="1" spans="1:12">
      <c r="D1" s="511"/>
      <c r="E1" s="511"/>
      <c r="F1" s="511"/>
      <c r="G1" s="511"/>
      <c r="H1" s="511"/>
      <c r="I1" s="511"/>
      <c r="J1" s="511"/>
      <c r="K1" s="511"/>
      <c r="L1" s="511"/>
    </row>
    <row r="2" spans="1:12" s="2" customFormat="1" ht="16.2">
      <c r="A2" s="984" t="s">
        <v>1707</v>
      </c>
      <c r="C2" s="513" t="s">
        <v>1</v>
      </c>
      <c r="D2" s="985"/>
      <c r="E2" s="986"/>
      <c r="F2" s="986"/>
      <c r="G2" s="73"/>
      <c r="H2" s="73"/>
      <c r="I2" s="73"/>
      <c r="J2" s="73"/>
      <c r="K2" s="73"/>
      <c r="L2" s="73"/>
    </row>
    <row r="4" spans="1:12" ht="30.75" customHeight="1">
      <c r="A4" s="516" t="s">
        <v>1708</v>
      </c>
      <c r="B4" s="987"/>
      <c r="C4" s="517" t="s">
        <v>282</v>
      </c>
      <c r="D4" s="517"/>
      <c r="E4" s="517"/>
      <c r="F4" s="517"/>
      <c r="G4" s="988"/>
      <c r="H4" s="988"/>
      <c r="I4" s="988"/>
      <c r="J4" s="988"/>
      <c r="K4" s="988"/>
    </row>
    <row r="5" spans="1:12" ht="15.9" customHeight="1">
      <c r="A5" s="522" t="s">
        <v>1642</v>
      </c>
      <c r="B5" s="986"/>
      <c r="C5" s="517" t="s">
        <v>836</v>
      </c>
      <c r="D5" s="517"/>
      <c r="E5" s="1065"/>
      <c r="F5" s="1065"/>
      <c r="G5" s="988"/>
      <c r="H5" s="988"/>
      <c r="I5" s="988"/>
      <c r="J5" s="988"/>
      <c r="K5" s="988"/>
    </row>
    <row r="6" spans="1:12" ht="12.9" customHeight="1">
      <c r="A6" s="525"/>
      <c r="C6" s="526"/>
      <c r="D6" s="526"/>
      <c r="H6" s="988"/>
      <c r="I6" s="988"/>
      <c r="J6" s="988"/>
      <c r="K6" s="988"/>
    </row>
    <row r="7" spans="1:12" ht="15.9" customHeight="1">
      <c r="A7" s="991" t="s">
        <v>869</v>
      </c>
      <c r="B7" s="992"/>
      <c r="C7" s="526"/>
      <c r="D7" s="526"/>
      <c r="H7" s="988"/>
      <c r="I7" s="988"/>
      <c r="J7" s="988"/>
      <c r="K7" s="988"/>
    </row>
    <row r="8" spans="1:12" ht="15" thickBot="1"/>
    <row r="9" spans="1:12" ht="42.9" customHeight="1" thickBot="1">
      <c r="A9" s="993" t="s">
        <v>1710</v>
      </c>
      <c r="B9" s="1066" t="s">
        <v>1711</v>
      </c>
      <c r="C9" s="995" t="s">
        <v>1535</v>
      </c>
      <c r="D9" s="995" t="s">
        <v>1536</v>
      </c>
      <c r="E9" s="995" t="s">
        <v>1537</v>
      </c>
      <c r="F9" s="995" t="s">
        <v>1538</v>
      </c>
      <c r="G9" s="996" t="s">
        <v>1539</v>
      </c>
    </row>
    <row r="10" spans="1:12" ht="24" customHeight="1" thickBot="1">
      <c r="A10" s="1012" t="s">
        <v>1713</v>
      </c>
      <c r="B10" s="1013"/>
      <c r="C10" s="1067"/>
      <c r="D10" s="1067"/>
      <c r="E10" s="1067"/>
      <c r="F10" s="1067"/>
      <c r="G10" s="1068"/>
    </row>
    <row r="11" spans="1:12">
      <c r="A11" s="1015" t="s">
        <v>1540</v>
      </c>
      <c r="B11" s="1069" t="s">
        <v>1541</v>
      </c>
      <c r="C11" s="1017">
        <v>3</v>
      </c>
      <c r="D11" s="1017">
        <v>5</v>
      </c>
      <c r="E11" s="1017">
        <v>5.5</v>
      </c>
      <c r="F11" s="1017">
        <v>3</v>
      </c>
      <c r="G11" s="1018"/>
      <c r="H11" s="1070"/>
    </row>
    <row r="12" spans="1:12">
      <c r="A12" s="1000" t="s">
        <v>1622</v>
      </c>
      <c r="B12" s="1071" t="s">
        <v>1623</v>
      </c>
      <c r="C12" s="1003"/>
      <c r="D12" s="1003"/>
      <c r="E12" s="1003"/>
      <c r="F12" s="1003"/>
      <c r="G12" s="1004">
        <v>3.5</v>
      </c>
      <c r="H12" s="1070"/>
    </row>
    <row r="13" spans="1:12">
      <c r="A13" s="1000" t="s">
        <v>837</v>
      </c>
      <c r="B13" s="1071" t="s">
        <v>837</v>
      </c>
      <c r="C13" s="1003">
        <v>0</v>
      </c>
      <c r="D13" s="1003">
        <v>0</v>
      </c>
      <c r="E13" s="1003">
        <v>0</v>
      </c>
      <c r="F13" s="1003">
        <v>0</v>
      </c>
      <c r="G13" s="1004">
        <v>0</v>
      </c>
      <c r="H13" s="1070"/>
    </row>
    <row r="14" spans="1:12" ht="15.9" customHeight="1" thickBot="1">
      <c r="A14" s="231" t="s">
        <v>1715</v>
      </c>
      <c r="C14" s="1009">
        <f>SUM(C11:C13)</f>
        <v>3</v>
      </c>
      <c r="D14" s="1009">
        <f>SUM(D11:D13)</f>
        <v>5</v>
      </c>
      <c r="E14" s="1009">
        <f>SUM(E11:E13)</f>
        <v>5.5</v>
      </c>
      <c r="F14" s="1009">
        <f>SUM(F11:F13)</f>
        <v>3</v>
      </c>
      <c r="G14" s="1010">
        <f>SUM(G11:G13)</f>
        <v>3.5</v>
      </c>
      <c r="H14" s="1070"/>
      <c r="I14" s="1011"/>
      <c r="J14" s="1011"/>
    </row>
    <row r="15" spans="1:12" ht="27" customHeight="1" thickBot="1">
      <c r="A15" s="1012" t="s">
        <v>1716</v>
      </c>
      <c r="B15" s="1072"/>
      <c r="C15" s="1067"/>
      <c r="D15" s="1067"/>
      <c r="E15" s="1067"/>
      <c r="F15" s="1067"/>
      <c r="G15" s="1068"/>
      <c r="H15" s="1070"/>
    </row>
    <row r="16" spans="1:12" ht="13.95" customHeight="1">
      <c r="A16" s="1015" t="s">
        <v>1543</v>
      </c>
      <c r="B16" s="1071" t="s">
        <v>911</v>
      </c>
      <c r="C16" s="1001"/>
      <c r="D16" s="1001">
        <v>2</v>
      </c>
      <c r="E16" s="1001"/>
      <c r="F16" s="1001"/>
      <c r="G16" s="1002"/>
      <c r="H16" s="1070"/>
    </row>
    <row r="17" spans="1:8">
      <c r="A17" s="1138" t="s">
        <v>1544</v>
      </c>
      <c r="B17" s="1139" t="s">
        <v>1545</v>
      </c>
      <c r="C17" s="1021"/>
      <c r="D17" s="1021">
        <v>2</v>
      </c>
      <c r="E17" s="1021">
        <v>1</v>
      </c>
      <c r="F17" s="1021"/>
      <c r="G17" s="1022"/>
      <c r="H17" s="1070"/>
    </row>
    <row r="18" spans="1:8">
      <c r="A18" s="1140" t="s">
        <v>1546</v>
      </c>
      <c r="B18" s="1141" t="s">
        <v>1547</v>
      </c>
      <c r="C18" s="1003"/>
      <c r="D18" s="1003">
        <v>1</v>
      </c>
      <c r="E18" s="1003">
        <v>0.5</v>
      </c>
      <c r="F18" s="1003"/>
      <c r="G18" s="1004"/>
      <c r="H18" s="1070"/>
    </row>
    <row r="19" spans="1:8">
      <c r="A19" s="1140" t="s">
        <v>1548</v>
      </c>
      <c r="B19" s="1141" t="s">
        <v>1549</v>
      </c>
      <c r="C19" s="1003"/>
      <c r="D19" s="1003">
        <v>1</v>
      </c>
      <c r="E19" s="1003">
        <v>0.5</v>
      </c>
      <c r="F19" s="1003"/>
      <c r="G19" s="1004"/>
      <c r="H19" s="1070"/>
    </row>
    <row r="20" spans="1:8">
      <c r="A20" s="1015" t="s">
        <v>1550</v>
      </c>
      <c r="B20" s="1071" t="s">
        <v>886</v>
      </c>
      <c r="C20" s="1003">
        <v>1</v>
      </c>
      <c r="D20" s="1003"/>
      <c r="E20" s="1003"/>
      <c r="F20" s="1003"/>
      <c r="G20" s="1004"/>
      <c r="H20" s="1070"/>
    </row>
    <row r="21" spans="1:8">
      <c r="A21" s="1015" t="s">
        <v>1551</v>
      </c>
      <c r="B21" s="1071" t="s">
        <v>917</v>
      </c>
      <c r="C21" s="1003"/>
      <c r="D21" s="1003">
        <v>2</v>
      </c>
      <c r="E21" s="1003"/>
      <c r="F21" s="1003"/>
      <c r="G21" s="1004"/>
      <c r="H21" s="1070"/>
    </row>
    <row r="22" spans="1:8">
      <c r="A22" s="1138" t="s">
        <v>1552</v>
      </c>
      <c r="B22" s="1139" t="s">
        <v>1553</v>
      </c>
      <c r="C22" s="1021"/>
      <c r="D22" s="1021">
        <v>1</v>
      </c>
      <c r="E22" s="1021">
        <v>2</v>
      </c>
      <c r="F22" s="1021"/>
      <c r="G22" s="1022"/>
      <c r="H22" s="1070"/>
    </row>
    <row r="23" spans="1:8">
      <c r="A23" s="1140" t="s">
        <v>1554</v>
      </c>
      <c r="B23" s="1141" t="s">
        <v>1555</v>
      </c>
      <c r="C23" s="1003"/>
      <c r="D23" s="1003">
        <v>0.5</v>
      </c>
      <c r="E23" s="1003">
        <v>1</v>
      </c>
      <c r="F23" s="1003"/>
      <c r="G23" s="1004"/>
      <c r="H23" s="1070"/>
    </row>
    <row r="24" spans="1:8">
      <c r="A24" s="1140" t="s">
        <v>1556</v>
      </c>
      <c r="B24" s="1141" t="s">
        <v>1557</v>
      </c>
      <c r="C24" s="1003"/>
      <c r="D24" s="1003">
        <v>0.5</v>
      </c>
      <c r="E24" s="1003">
        <v>1</v>
      </c>
      <c r="F24" s="1003"/>
      <c r="G24" s="1004"/>
      <c r="H24" s="1070"/>
    </row>
    <row r="25" spans="1:8">
      <c r="A25" s="1138" t="s">
        <v>1558</v>
      </c>
      <c r="B25" s="1142" t="s">
        <v>1559</v>
      </c>
      <c r="C25" s="1021">
        <v>2</v>
      </c>
      <c r="D25" s="1021"/>
      <c r="E25" s="1021">
        <v>3</v>
      </c>
      <c r="F25" s="1021"/>
      <c r="G25" s="1022"/>
      <c r="H25" s="1070"/>
    </row>
    <row r="26" spans="1:8">
      <c r="A26" s="1140" t="s">
        <v>1560</v>
      </c>
      <c r="B26" s="1141" t="s">
        <v>1561</v>
      </c>
      <c r="C26" s="1003">
        <v>1</v>
      </c>
      <c r="D26" s="1003"/>
      <c r="E26" s="1080">
        <v>1.5</v>
      </c>
      <c r="F26" s="1003"/>
      <c r="G26" s="1004"/>
      <c r="H26" s="1070"/>
    </row>
    <row r="27" spans="1:8">
      <c r="A27" s="1140" t="s">
        <v>1562</v>
      </c>
      <c r="B27" s="1141" t="s">
        <v>1563</v>
      </c>
      <c r="C27" s="1003">
        <v>1</v>
      </c>
      <c r="D27" s="1003"/>
      <c r="E27" s="1080">
        <v>1.5</v>
      </c>
      <c r="F27" s="1003"/>
      <c r="G27" s="1004"/>
      <c r="H27" s="1070"/>
    </row>
    <row r="28" spans="1:8">
      <c r="A28" s="1015" t="s">
        <v>1564</v>
      </c>
      <c r="B28" s="1071" t="s">
        <v>974</v>
      </c>
      <c r="C28" s="1003"/>
      <c r="D28" s="1003"/>
      <c r="E28" s="1003"/>
      <c r="F28" s="1003">
        <v>1</v>
      </c>
      <c r="G28" s="1004"/>
      <c r="H28" s="1070"/>
    </row>
    <row r="29" spans="1:8">
      <c r="A29" s="1015" t="s">
        <v>1565</v>
      </c>
      <c r="B29" s="1071" t="s">
        <v>1566</v>
      </c>
      <c r="C29" s="1003"/>
      <c r="D29" s="1003"/>
      <c r="E29" s="1003">
        <v>1</v>
      </c>
      <c r="F29" s="1003">
        <v>2</v>
      </c>
      <c r="G29" s="1004"/>
      <c r="H29" s="1070"/>
    </row>
    <row r="30" spans="1:8">
      <c r="A30" s="1019" t="s">
        <v>1567</v>
      </c>
      <c r="B30" s="1139" t="s">
        <v>1568</v>
      </c>
      <c r="C30" s="1021"/>
      <c r="D30" s="1021">
        <v>0.5</v>
      </c>
      <c r="E30" s="1021">
        <v>0.5</v>
      </c>
      <c r="F30" s="1021"/>
      <c r="G30" s="1022"/>
      <c r="H30" s="1070"/>
    </row>
    <row r="31" spans="1:8">
      <c r="A31" s="1023" t="s">
        <v>1569</v>
      </c>
      <c r="B31" s="1143" t="s">
        <v>1570</v>
      </c>
      <c r="C31" s="1080"/>
      <c r="D31" s="1080">
        <v>0.25</v>
      </c>
      <c r="E31" s="1080">
        <v>0.25</v>
      </c>
      <c r="F31" s="1080"/>
      <c r="G31" s="1082"/>
      <c r="H31" s="1070"/>
    </row>
    <row r="32" spans="1:8">
      <c r="A32" s="1023" t="s">
        <v>1571</v>
      </c>
      <c r="B32" s="1143" t="s">
        <v>1572</v>
      </c>
      <c r="C32" s="1080"/>
      <c r="D32" s="1080">
        <v>0.25</v>
      </c>
      <c r="E32" s="1080">
        <v>0.25</v>
      </c>
      <c r="F32" s="1080"/>
      <c r="G32" s="1082"/>
      <c r="H32" s="1070"/>
    </row>
    <row r="33" spans="1:11">
      <c r="A33" s="1000" t="s">
        <v>1573</v>
      </c>
      <c r="B33" s="1069" t="s">
        <v>1574</v>
      </c>
      <c r="C33" s="1003">
        <v>0.5</v>
      </c>
      <c r="D33" s="1003"/>
      <c r="E33" s="1003"/>
      <c r="F33" s="1003">
        <v>1</v>
      </c>
      <c r="G33" s="1004">
        <v>0.5</v>
      </c>
      <c r="H33" s="1070"/>
    </row>
    <row r="34" spans="1:11">
      <c r="A34" s="1144" t="s">
        <v>1575</v>
      </c>
      <c r="B34" s="1145" t="s">
        <v>1576</v>
      </c>
      <c r="C34" s="1021">
        <v>0.5</v>
      </c>
      <c r="D34" s="1021">
        <v>0.5</v>
      </c>
      <c r="E34" s="1021">
        <v>0.5</v>
      </c>
      <c r="F34" s="1021"/>
      <c r="G34" s="1022">
        <v>0.5</v>
      </c>
      <c r="H34" s="1070"/>
    </row>
    <row r="35" spans="1:11">
      <c r="A35" s="1023" t="s">
        <v>1577</v>
      </c>
      <c r="B35" s="1143" t="s">
        <v>1578</v>
      </c>
      <c r="C35" s="1003">
        <v>0.5</v>
      </c>
      <c r="D35" s="1003">
        <v>0.5</v>
      </c>
      <c r="E35" s="1003">
        <v>0.5</v>
      </c>
      <c r="F35" s="1003"/>
      <c r="G35" s="1004">
        <v>0.5</v>
      </c>
      <c r="H35" s="1070"/>
    </row>
    <row r="36" spans="1:11">
      <c r="A36" s="1023" t="s">
        <v>1579</v>
      </c>
      <c r="B36" s="1143" t="s">
        <v>1580</v>
      </c>
      <c r="C36" s="1003">
        <v>0</v>
      </c>
      <c r="D36" s="1003">
        <v>0</v>
      </c>
      <c r="E36" s="1003">
        <v>0</v>
      </c>
      <c r="F36" s="1003"/>
      <c r="G36" s="1004">
        <v>0</v>
      </c>
      <c r="H36" s="1070"/>
    </row>
    <row r="37" spans="1:11">
      <c r="A37" s="1025" t="s">
        <v>1581</v>
      </c>
      <c r="B37" s="1069" t="s">
        <v>1582</v>
      </c>
      <c r="C37" s="1003"/>
      <c r="D37" s="1003"/>
      <c r="E37" s="1003"/>
      <c r="F37" s="1003"/>
      <c r="G37" s="1004">
        <v>1</v>
      </c>
      <c r="H37" s="1070"/>
    </row>
    <row r="38" spans="1:11" ht="15" thickBot="1">
      <c r="A38" s="1031" t="s">
        <v>1624</v>
      </c>
      <c r="B38" s="1069" t="s">
        <v>1292</v>
      </c>
      <c r="C38" s="1063"/>
      <c r="D38" s="1063"/>
      <c r="E38" s="1063"/>
      <c r="F38" s="1063"/>
      <c r="G38" s="1064">
        <v>5</v>
      </c>
      <c r="H38" s="1070"/>
    </row>
    <row r="39" spans="1:11" ht="15" customHeight="1" thickBot="1">
      <c r="A39" s="236" t="s">
        <v>1717</v>
      </c>
      <c r="B39" s="242"/>
      <c r="C39" s="1154">
        <f>C20+C25+C33+C34+C37</f>
        <v>4</v>
      </c>
      <c r="D39" s="1155">
        <f>D16+D17+D21+D22+D30+D34+D37</f>
        <v>8</v>
      </c>
      <c r="E39" s="1155">
        <f>E17+E22+E25+E29+E30+E34+E37</f>
        <v>8</v>
      </c>
      <c r="F39" s="1155">
        <f>F28+F29+F33+F37</f>
        <v>4</v>
      </c>
      <c r="G39" s="1156">
        <f>G33+G34+G37+G38</f>
        <v>7</v>
      </c>
      <c r="H39" s="1070"/>
    </row>
    <row r="40" spans="1:11" ht="26.1" customHeight="1" thickBot="1">
      <c r="A40" s="1012" t="s">
        <v>1718</v>
      </c>
      <c r="B40" s="1085"/>
      <c r="C40" s="1157">
        <f>C14+C39</f>
        <v>7</v>
      </c>
      <c r="D40" s="1157">
        <f>D14+D39</f>
        <v>13</v>
      </c>
      <c r="E40" s="1157">
        <f>E14+E39</f>
        <v>13.5</v>
      </c>
      <c r="F40" s="1157">
        <f>F14+F39</f>
        <v>7</v>
      </c>
      <c r="G40" s="1158">
        <f>G14+G39</f>
        <v>10.5</v>
      </c>
      <c r="H40" s="1070"/>
    </row>
    <row r="41" spans="1:11">
      <c r="H41" s="1070"/>
    </row>
    <row r="42" spans="1:11" ht="15.9" customHeight="1">
      <c r="A42" s="991" t="s">
        <v>1003</v>
      </c>
      <c r="B42" s="992"/>
      <c r="C42" s="526"/>
      <c r="D42" s="526"/>
      <c r="H42" s="988"/>
      <c r="I42" s="988"/>
      <c r="J42" s="988"/>
      <c r="K42" s="988"/>
    </row>
    <row r="43" spans="1:11" ht="15" thickBot="1"/>
    <row r="44" spans="1:11" ht="42.9" customHeight="1" thickBot="1">
      <c r="A44" s="1125" t="s">
        <v>1710</v>
      </c>
      <c r="B44" s="1126" t="s">
        <v>1711</v>
      </c>
      <c r="C44" s="995" t="s">
        <v>1584</v>
      </c>
      <c r="D44" s="995" t="s">
        <v>1585</v>
      </c>
      <c r="E44" s="995" t="s">
        <v>1586</v>
      </c>
      <c r="F44" s="995" t="s">
        <v>1587</v>
      </c>
      <c r="G44" s="996" t="s">
        <v>1588</v>
      </c>
    </row>
    <row r="45" spans="1:11" ht="24" customHeight="1" thickBot="1">
      <c r="A45" s="1012" t="s">
        <v>1713</v>
      </c>
      <c r="B45" s="1013"/>
      <c r="C45" s="1149"/>
      <c r="D45" s="1067"/>
      <c r="E45" s="1067"/>
      <c r="F45" s="1067"/>
      <c r="G45" s="1068"/>
    </row>
    <row r="46" spans="1:11">
      <c r="A46" s="1025" t="s">
        <v>1589</v>
      </c>
      <c r="B46" s="1069" t="s">
        <v>1590</v>
      </c>
      <c r="C46" s="1150">
        <v>0.5</v>
      </c>
      <c r="D46" s="1001">
        <v>1</v>
      </c>
      <c r="E46" s="1001">
        <v>1.5</v>
      </c>
      <c r="F46" s="1001">
        <v>1</v>
      </c>
      <c r="G46" s="1002"/>
    </row>
    <row r="47" spans="1:11">
      <c r="A47" s="1025" t="s">
        <v>1625</v>
      </c>
      <c r="B47" s="1069" t="s">
        <v>1626</v>
      </c>
      <c r="C47" s="1151"/>
      <c r="D47" s="1003"/>
      <c r="E47" s="1003"/>
      <c r="F47" s="1003"/>
      <c r="G47" s="1004">
        <v>1.5</v>
      </c>
    </row>
    <row r="48" spans="1:11">
      <c r="A48" s="1025" t="s">
        <v>837</v>
      </c>
      <c r="B48" s="1069" t="s">
        <v>837</v>
      </c>
      <c r="C48" s="1151">
        <v>0.5</v>
      </c>
      <c r="D48" s="1003">
        <v>0.5</v>
      </c>
      <c r="E48" s="1003">
        <v>0.5</v>
      </c>
      <c r="F48" s="1003">
        <v>0.5</v>
      </c>
      <c r="G48" s="1004">
        <v>0.5</v>
      </c>
    </row>
    <row r="49" spans="1:10" ht="15" thickBot="1">
      <c r="A49" s="1025" t="s">
        <v>1498</v>
      </c>
      <c r="B49" s="1069" t="s">
        <v>1592</v>
      </c>
      <c r="C49" s="1152">
        <v>2</v>
      </c>
      <c r="D49" s="1063">
        <v>4</v>
      </c>
      <c r="E49" s="1063">
        <v>3.5</v>
      </c>
      <c r="F49" s="1063">
        <v>3.5</v>
      </c>
      <c r="G49" s="1064">
        <v>3</v>
      </c>
    </row>
    <row r="50" spans="1:10" ht="15.9" customHeight="1" thickBot="1">
      <c r="A50" s="247" t="s">
        <v>1715</v>
      </c>
      <c r="B50" s="1098"/>
      <c r="C50" s="1099">
        <f>SUM(C46:C49)</f>
        <v>3</v>
      </c>
      <c r="D50" s="1100">
        <f>SUM(D46:D49)</f>
        <v>5.5</v>
      </c>
      <c r="E50" s="1100">
        <f>SUM(E46:E49)</f>
        <v>5.5</v>
      </c>
      <c r="F50" s="1100">
        <f>SUM(F46:F49)</f>
        <v>5</v>
      </c>
      <c r="G50" s="1127">
        <f>SUM(G46:G49)</f>
        <v>5</v>
      </c>
      <c r="H50" s="1053"/>
      <c r="I50" s="1053"/>
      <c r="J50" s="1053"/>
    </row>
    <row r="51" spans="1:10" ht="27" customHeight="1" thickBot="1">
      <c r="A51" s="1012" t="s">
        <v>1716</v>
      </c>
      <c r="B51" s="1013"/>
      <c r="C51" s="998"/>
      <c r="D51" s="998"/>
      <c r="E51" s="998"/>
      <c r="F51" s="998"/>
      <c r="G51" s="999"/>
    </row>
    <row r="52" spans="1:10">
      <c r="A52" s="1025" t="s">
        <v>1593</v>
      </c>
      <c r="B52" s="1069" t="s">
        <v>1594</v>
      </c>
      <c r="C52" s="1150"/>
      <c r="D52" s="1001">
        <v>1</v>
      </c>
      <c r="E52" s="1001">
        <v>1</v>
      </c>
      <c r="F52" s="1001"/>
      <c r="G52" s="1002"/>
    </row>
    <row r="53" spans="1:10">
      <c r="A53" s="1025" t="s">
        <v>1595</v>
      </c>
      <c r="B53" s="1069" t="s">
        <v>1596</v>
      </c>
      <c r="C53" s="1151"/>
      <c r="D53" s="1003">
        <v>1</v>
      </c>
      <c r="E53" s="1003">
        <v>1</v>
      </c>
      <c r="F53" s="1003"/>
      <c r="G53" s="1004"/>
      <c r="J53" s="1"/>
    </row>
    <row r="54" spans="1:10">
      <c r="A54" s="1019" t="s">
        <v>1597</v>
      </c>
      <c r="B54" s="1145" t="s">
        <v>1598</v>
      </c>
      <c r="C54" s="1153"/>
      <c r="D54" s="1021">
        <v>1</v>
      </c>
      <c r="E54" s="1021">
        <v>1</v>
      </c>
      <c r="F54" s="1021"/>
      <c r="G54" s="1022"/>
    </row>
    <row r="55" spans="1:10">
      <c r="A55" s="1023" t="s">
        <v>1599</v>
      </c>
      <c r="B55" s="1143" t="s">
        <v>1600</v>
      </c>
      <c r="C55" s="1151"/>
      <c r="D55" s="1003">
        <v>0.5</v>
      </c>
      <c r="E55" s="1003">
        <v>0.5</v>
      </c>
      <c r="F55" s="1003"/>
      <c r="G55" s="1004"/>
    </row>
    <row r="56" spans="1:10">
      <c r="A56" s="1023" t="s">
        <v>1601</v>
      </c>
      <c r="B56" s="1143" t="s">
        <v>1602</v>
      </c>
      <c r="C56" s="1151"/>
      <c r="D56" s="1003">
        <v>0.5</v>
      </c>
      <c r="E56" s="1003">
        <v>0.5</v>
      </c>
      <c r="F56" s="1003"/>
      <c r="G56" s="1004"/>
    </row>
    <row r="57" spans="1:10">
      <c r="A57" s="1025" t="s">
        <v>1603</v>
      </c>
      <c r="B57" s="1069" t="s">
        <v>1604</v>
      </c>
      <c r="C57" s="1151">
        <v>2</v>
      </c>
      <c r="D57" s="1003"/>
      <c r="E57" s="1003">
        <v>1</v>
      </c>
      <c r="F57" s="1003">
        <v>1</v>
      </c>
      <c r="G57" s="1004"/>
    </row>
    <row r="58" spans="1:10">
      <c r="A58" s="1025" t="s">
        <v>1605</v>
      </c>
      <c r="B58" s="1069" t="s">
        <v>1606</v>
      </c>
      <c r="C58" s="1151"/>
      <c r="D58" s="1003">
        <v>2</v>
      </c>
      <c r="E58" s="1003"/>
      <c r="F58" s="1003">
        <v>2</v>
      </c>
      <c r="G58" s="1004"/>
    </row>
    <row r="59" spans="1:10">
      <c r="A59" s="1025" t="s">
        <v>1607</v>
      </c>
      <c r="B59" s="1069" t="s">
        <v>1608</v>
      </c>
      <c r="C59" s="1151"/>
      <c r="D59" s="1003"/>
      <c r="E59" s="1003">
        <v>2</v>
      </c>
      <c r="F59" s="1003">
        <v>1.5</v>
      </c>
      <c r="G59" s="1004"/>
    </row>
    <row r="60" spans="1:10">
      <c r="A60" s="1019" t="s">
        <v>1609</v>
      </c>
      <c r="B60" s="1145" t="s">
        <v>1610</v>
      </c>
      <c r="C60" s="1153">
        <v>1</v>
      </c>
      <c r="D60" s="1021"/>
      <c r="E60" s="1021">
        <v>0.5</v>
      </c>
      <c r="F60" s="1021"/>
      <c r="G60" s="1022">
        <v>0.5</v>
      </c>
    </row>
    <row r="61" spans="1:10">
      <c r="A61" s="1023" t="s">
        <v>1611</v>
      </c>
      <c r="B61" s="1143" t="s">
        <v>1612</v>
      </c>
      <c r="C61" s="1151">
        <v>1</v>
      </c>
      <c r="D61" s="1003"/>
      <c r="E61" s="1003">
        <v>0.5</v>
      </c>
      <c r="F61" s="1003"/>
      <c r="G61" s="1004">
        <v>0.5</v>
      </c>
    </row>
    <row r="62" spans="1:10">
      <c r="A62" s="1023" t="s">
        <v>1613</v>
      </c>
      <c r="B62" s="1143" t="s">
        <v>1614</v>
      </c>
      <c r="C62" s="1151">
        <v>0</v>
      </c>
      <c r="D62" s="1003"/>
      <c r="E62" s="1003">
        <v>0</v>
      </c>
      <c r="F62" s="1003"/>
      <c r="G62" s="1004">
        <v>0</v>
      </c>
    </row>
    <row r="63" spans="1:10" ht="15" thickBot="1">
      <c r="A63" s="1025" t="s">
        <v>1627</v>
      </c>
      <c r="B63" s="1069" t="s">
        <v>1628</v>
      </c>
      <c r="C63" s="1152"/>
      <c r="D63" s="1063"/>
      <c r="E63" s="1063"/>
      <c r="F63" s="1063"/>
      <c r="G63" s="1064">
        <v>5.5</v>
      </c>
    </row>
    <row r="64" spans="1:10" ht="15" customHeight="1" thickBot="1">
      <c r="A64" s="239" t="s">
        <v>1717</v>
      </c>
      <c r="B64" s="240"/>
      <c r="C64" s="1154">
        <f>C52+C53+C54+C57+C58+C59+C60+C63</f>
        <v>3</v>
      </c>
      <c r="D64" s="1155">
        <f t="shared" ref="D64:G64" si="0">D52+D53+D54+D57+D58+D59+D60+D63</f>
        <v>5</v>
      </c>
      <c r="E64" s="1155">
        <f t="shared" si="0"/>
        <v>6.5</v>
      </c>
      <c r="F64" s="1155">
        <f t="shared" si="0"/>
        <v>4.5</v>
      </c>
      <c r="G64" s="1156">
        <f t="shared" si="0"/>
        <v>6</v>
      </c>
    </row>
    <row r="65" spans="1:11" ht="26.1" customHeight="1" thickBot="1">
      <c r="A65" s="1012" t="s">
        <v>1718</v>
      </c>
      <c r="B65" s="1013"/>
      <c r="C65" s="1159">
        <f>C50+C64</f>
        <v>6</v>
      </c>
      <c r="D65" s="1159">
        <f>D50+D64</f>
        <v>10.5</v>
      </c>
      <c r="E65" s="1159">
        <f>E50+E64</f>
        <v>12</v>
      </c>
      <c r="F65" s="1160">
        <f>F50+F64</f>
        <v>9.5</v>
      </c>
      <c r="G65" s="1161">
        <f>G50+G64</f>
        <v>11</v>
      </c>
    </row>
    <row r="66" spans="1:11" ht="15.9" customHeight="1">
      <c r="A66" s="3"/>
      <c r="C66" s="526"/>
      <c r="D66" s="526"/>
      <c r="H66" s="988"/>
      <c r="I66" s="988"/>
      <c r="J66" s="988"/>
      <c r="K66" s="988"/>
    </row>
    <row r="67" spans="1:11" ht="56.4" customHeight="1">
      <c r="A67" s="522" t="s">
        <v>1642</v>
      </c>
      <c r="B67" s="986"/>
      <c r="C67" s="517" t="s">
        <v>836</v>
      </c>
      <c r="D67" s="989"/>
    </row>
    <row r="68" spans="1:11" ht="15" thickBot="1"/>
    <row r="69" spans="1:11" ht="15" thickBot="1">
      <c r="A69" s="1162" t="s">
        <v>1640</v>
      </c>
      <c r="B69" s="1013"/>
      <c r="C69" s="1013"/>
      <c r="D69" s="1014"/>
    </row>
    <row r="70" spans="1:11" ht="58.2" thickBot="1">
      <c r="A70" s="1163" t="s">
        <v>1722</v>
      </c>
      <c r="B70" s="1164" t="s">
        <v>1723</v>
      </c>
      <c r="C70" s="1164" t="s">
        <v>1724</v>
      </c>
      <c r="D70" s="1165" t="s">
        <v>1725</v>
      </c>
    </row>
    <row r="71" spans="1:11">
      <c r="A71" s="250" t="s">
        <v>1535</v>
      </c>
      <c r="B71" s="1166" t="s">
        <v>1726</v>
      </c>
      <c r="C71" s="251" t="s">
        <v>1632</v>
      </c>
      <c r="D71" s="1167">
        <v>4</v>
      </c>
    </row>
    <row r="72" spans="1:11">
      <c r="A72" s="252" t="s">
        <v>1536</v>
      </c>
      <c r="B72" s="1168" t="s">
        <v>1727</v>
      </c>
      <c r="C72" s="253" t="s">
        <v>1633</v>
      </c>
      <c r="D72" s="1169">
        <v>8</v>
      </c>
    </row>
    <row r="73" spans="1:11">
      <c r="A73" s="252" t="s">
        <v>1537</v>
      </c>
      <c r="B73" s="1168" t="s">
        <v>1629</v>
      </c>
      <c r="C73" s="253" t="s">
        <v>1634</v>
      </c>
      <c r="D73" s="1169">
        <v>8</v>
      </c>
    </row>
    <row r="74" spans="1:11">
      <c r="A74" s="252" t="s">
        <v>1538</v>
      </c>
      <c r="B74" s="1168" t="s">
        <v>1630</v>
      </c>
      <c r="C74" s="253" t="s">
        <v>1635</v>
      </c>
      <c r="D74" s="1169">
        <v>4</v>
      </c>
    </row>
    <row r="75" spans="1:11" ht="15" thickBot="1">
      <c r="A75" s="254" t="s">
        <v>1539</v>
      </c>
      <c r="B75" s="255" t="s">
        <v>1636</v>
      </c>
      <c r="C75" s="256" t="s">
        <v>1637</v>
      </c>
      <c r="D75" s="1170">
        <v>6</v>
      </c>
    </row>
    <row r="76" spans="1:11" ht="15" thickBot="1"/>
    <row r="77" spans="1:11" ht="15" thickBot="1">
      <c r="A77" s="1162" t="s">
        <v>1641</v>
      </c>
      <c r="B77" s="1013"/>
      <c r="C77" s="1013"/>
      <c r="D77" s="1014"/>
    </row>
    <row r="78" spans="1:11" ht="58.2" thickBot="1">
      <c r="A78" s="1163" t="s">
        <v>1722</v>
      </c>
      <c r="B78" s="1164" t="s">
        <v>1723</v>
      </c>
      <c r="C78" s="1164" t="s">
        <v>1724</v>
      </c>
      <c r="D78" s="1165" t="s">
        <v>1725</v>
      </c>
    </row>
    <row r="79" spans="1:11">
      <c r="A79" s="250" t="s">
        <v>1584</v>
      </c>
      <c r="B79" s="1166" t="s">
        <v>1726</v>
      </c>
      <c r="C79" s="251" t="s">
        <v>1632</v>
      </c>
      <c r="D79" s="1167">
        <v>4</v>
      </c>
    </row>
    <row r="80" spans="1:11">
      <c r="A80" s="252" t="s">
        <v>1585</v>
      </c>
      <c r="B80" s="1168" t="s">
        <v>1727</v>
      </c>
      <c r="C80" s="253" t="s">
        <v>1633</v>
      </c>
      <c r="D80" s="1169">
        <v>6</v>
      </c>
    </row>
    <row r="81" spans="1:4">
      <c r="A81" s="1171" t="s">
        <v>1586</v>
      </c>
      <c r="B81" s="1168" t="s">
        <v>1629</v>
      </c>
      <c r="C81" s="253" t="s">
        <v>1634</v>
      </c>
      <c r="D81" s="1169">
        <v>7</v>
      </c>
    </row>
    <row r="82" spans="1:4">
      <c r="A82" s="1171" t="s">
        <v>1587</v>
      </c>
      <c r="B82" s="1168" t="s">
        <v>1630</v>
      </c>
      <c r="C82" s="257" t="s">
        <v>1635</v>
      </c>
      <c r="D82" s="1172">
        <v>6</v>
      </c>
    </row>
    <row r="83" spans="1:4" ht="15" thickBot="1">
      <c r="A83" s="1173" t="s">
        <v>1588</v>
      </c>
      <c r="B83" s="1174" t="s">
        <v>1636</v>
      </c>
      <c r="C83" s="256" t="s">
        <v>1639</v>
      </c>
      <c r="D83" s="1170">
        <v>7</v>
      </c>
    </row>
  </sheetData>
  <mergeCells count="7">
    <mergeCell ref="A67:B67"/>
    <mergeCell ref="C67:D67"/>
    <mergeCell ref="C2:F2"/>
    <mergeCell ref="A4:B4"/>
    <mergeCell ref="C4:F4"/>
    <mergeCell ref="A5:B5"/>
    <mergeCell ref="C5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ECFA7-FBBA-42E3-90E0-24EB0F9BE330}">
  <dimension ref="A2:P89"/>
  <sheetViews>
    <sheetView workbookViewId="0">
      <selection sqref="A1:XFD1048576"/>
    </sheetView>
  </sheetViews>
  <sheetFormatPr baseColWidth="10" defaultColWidth="13.44140625" defaultRowHeight="14.4"/>
  <cols>
    <col min="1" max="1" width="25.6640625" customWidth="1"/>
    <col min="2" max="2" width="10.5546875" customWidth="1"/>
    <col min="3" max="3" width="66.5546875" customWidth="1"/>
    <col min="4" max="4" width="17.5546875" customWidth="1"/>
    <col min="5" max="5" width="42.88671875" bestFit="1" customWidth="1"/>
    <col min="6" max="6" width="34.33203125" bestFit="1" customWidth="1"/>
    <col min="7" max="7" width="26.44140625" bestFit="1" customWidth="1"/>
    <col min="8" max="8" width="11.44140625" style="511" customWidth="1"/>
    <col min="9" max="9" width="9.88671875" style="511" bestFit="1" customWidth="1"/>
    <col min="10" max="10" width="10.88671875" style="511" bestFit="1" customWidth="1"/>
    <col min="11" max="11" width="8.109375" style="511" bestFit="1" customWidth="1"/>
    <col min="12" max="12" width="12.33203125" style="511" bestFit="1" customWidth="1"/>
    <col min="13" max="13" width="17.21875" bestFit="1" customWidth="1"/>
  </cols>
  <sheetData>
    <row r="2" spans="1:16" ht="16.2">
      <c r="A2" s="512" t="s">
        <v>0</v>
      </c>
      <c r="B2" s="512"/>
      <c r="C2" s="513" t="s">
        <v>1</v>
      </c>
      <c r="D2" s="513"/>
      <c r="E2" s="513"/>
      <c r="F2" s="513"/>
      <c r="G2" s="513"/>
      <c r="H2" s="513"/>
      <c r="I2" s="514"/>
      <c r="J2" s="515"/>
      <c r="K2" s="515"/>
      <c r="L2" s="515"/>
      <c r="M2" s="515"/>
      <c r="N2" s="73"/>
      <c r="O2" s="73"/>
      <c r="P2" s="2"/>
    </row>
    <row r="4" spans="1:16" ht="15.6">
      <c r="A4" s="516" t="s">
        <v>2</v>
      </c>
      <c r="B4" s="516"/>
      <c r="C4" s="517" t="s">
        <v>3</v>
      </c>
      <c r="D4" s="517"/>
      <c r="E4" s="517"/>
      <c r="F4" s="517"/>
      <c r="G4" s="517"/>
      <c r="H4" s="517"/>
      <c r="I4" s="518"/>
      <c r="J4" s="519"/>
      <c r="K4" s="519"/>
      <c r="L4" s="519"/>
      <c r="M4" s="520"/>
      <c r="N4" s="521"/>
    </row>
    <row r="5" spans="1:16" ht="29.1" customHeight="1">
      <c r="A5" s="522" t="s">
        <v>1642</v>
      </c>
      <c r="B5" s="522"/>
      <c r="C5" s="523" t="s">
        <v>406</v>
      </c>
      <c r="D5" s="523"/>
      <c r="E5" s="523"/>
      <c r="F5" s="523"/>
      <c r="G5" s="523"/>
      <c r="H5" s="523"/>
      <c r="I5" s="524"/>
      <c r="J5" s="519"/>
      <c r="K5" s="519"/>
      <c r="L5" s="519"/>
      <c r="M5" s="520"/>
      <c r="N5" s="521"/>
    </row>
    <row r="6" spans="1:16" ht="15.6">
      <c r="A6" s="525"/>
      <c r="C6" s="526"/>
      <c r="D6" s="526"/>
      <c r="J6" s="527"/>
      <c r="K6" s="527"/>
      <c r="L6" s="527"/>
      <c r="M6" s="521"/>
      <c r="N6" s="521"/>
    </row>
    <row r="7" spans="1:16" ht="15.6">
      <c r="A7" s="528" t="s">
        <v>407</v>
      </c>
      <c r="B7" s="528"/>
      <c r="C7" s="526"/>
      <c r="D7" s="526"/>
      <c r="J7" s="527"/>
      <c r="K7" s="527"/>
      <c r="L7" s="527"/>
      <c r="M7" s="521"/>
      <c r="N7" s="521"/>
    </row>
    <row r="8" spans="1:16" ht="15" thickBot="1"/>
    <row r="9" spans="1:16">
      <c r="A9" s="529" t="s">
        <v>1643</v>
      </c>
      <c r="B9" s="530" t="s">
        <v>1644</v>
      </c>
      <c r="C9" s="531" t="s">
        <v>1645</v>
      </c>
      <c r="D9" s="530" t="s">
        <v>1646</v>
      </c>
      <c r="E9" s="532" t="s">
        <v>1647</v>
      </c>
      <c r="F9" s="532" t="s">
        <v>1648</v>
      </c>
      <c r="G9" s="532" t="s">
        <v>1649</v>
      </c>
      <c r="H9" s="530" t="s">
        <v>1650</v>
      </c>
      <c r="I9" s="533" t="s">
        <v>6</v>
      </c>
      <c r="J9" s="534" t="s">
        <v>1651</v>
      </c>
      <c r="K9" s="534"/>
      <c r="L9" s="534"/>
      <c r="M9" s="535" t="s">
        <v>7</v>
      </c>
    </row>
    <row r="10" spans="1:16" s="525" customFormat="1" ht="41.1" customHeight="1">
      <c r="A10" s="536"/>
      <c r="B10" s="537"/>
      <c r="C10" s="538"/>
      <c r="D10" s="537"/>
      <c r="E10" s="539"/>
      <c r="F10" s="539"/>
      <c r="G10" s="539"/>
      <c r="H10" s="537"/>
      <c r="I10" s="540"/>
      <c r="J10" s="541" t="s">
        <v>1652</v>
      </c>
      <c r="K10" s="541" t="s">
        <v>1653</v>
      </c>
      <c r="L10" s="541" t="s">
        <v>1654</v>
      </c>
      <c r="M10" s="542" t="s">
        <v>1655</v>
      </c>
    </row>
    <row r="11" spans="1:16">
      <c r="A11" s="543" t="s">
        <v>408</v>
      </c>
      <c r="B11" s="544" t="s">
        <v>9</v>
      </c>
      <c r="C11" s="545" t="s">
        <v>409</v>
      </c>
      <c r="D11" s="546"/>
      <c r="E11" s="546"/>
      <c r="F11" s="546"/>
      <c r="G11" s="546"/>
      <c r="H11" s="546"/>
      <c r="I11" s="547" t="s">
        <v>12</v>
      </c>
      <c r="J11" s="548" t="s">
        <v>13</v>
      </c>
      <c r="K11" s="548">
        <v>1</v>
      </c>
      <c r="L11" s="548">
        <v>10</v>
      </c>
      <c r="M11" s="549" t="s">
        <v>13</v>
      </c>
    </row>
    <row r="12" spans="1:16">
      <c r="A12" s="543" t="s">
        <v>410</v>
      </c>
      <c r="B12" s="550" t="s">
        <v>9</v>
      </c>
      <c r="C12" s="551" t="s">
        <v>411</v>
      </c>
      <c r="D12" s="552"/>
      <c r="E12" s="552"/>
      <c r="F12" s="552"/>
      <c r="G12" s="552"/>
      <c r="H12" s="552"/>
      <c r="I12" s="553" t="s">
        <v>12</v>
      </c>
      <c r="J12" s="554" t="s">
        <v>13</v>
      </c>
      <c r="K12" s="554">
        <v>1</v>
      </c>
      <c r="L12" s="554">
        <v>10</v>
      </c>
      <c r="M12" s="555" t="s">
        <v>13</v>
      </c>
    </row>
    <row r="13" spans="1:16">
      <c r="A13" s="543" t="s">
        <v>412</v>
      </c>
      <c r="B13" s="550" t="s">
        <v>9</v>
      </c>
      <c r="C13" s="551" t="s">
        <v>413</v>
      </c>
      <c r="D13" s="552"/>
      <c r="E13" s="552"/>
      <c r="F13" s="552"/>
      <c r="G13" s="552"/>
      <c r="H13" s="552"/>
      <c r="I13" s="553" t="s">
        <v>12</v>
      </c>
      <c r="J13" s="554" t="s">
        <v>13</v>
      </c>
      <c r="K13" s="554">
        <v>1</v>
      </c>
      <c r="L13" s="554">
        <v>10</v>
      </c>
      <c r="M13" s="555" t="s">
        <v>13</v>
      </c>
    </row>
    <row r="14" spans="1:16">
      <c r="A14" s="543" t="s">
        <v>414</v>
      </c>
      <c r="B14" s="550" t="s">
        <v>9</v>
      </c>
      <c r="C14" s="551" t="s">
        <v>415</v>
      </c>
      <c r="D14" s="552"/>
      <c r="E14" s="552"/>
      <c r="F14" s="552"/>
      <c r="G14" s="552"/>
      <c r="H14" s="552"/>
      <c r="I14" s="553" t="s">
        <v>12</v>
      </c>
      <c r="J14" s="554" t="s">
        <v>13</v>
      </c>
      <c r="K14" s="554">
        <v>1</v>
      </c>
      <c r="L14" s="554">
        <v>10</v>
      </c>
      <c r="M14" s="555" t="s">
        <v>13</v>
      </c>
    </row>
    <row r="15" spans="1:16" ht="15" thickBot="1">
      <c r="A15" s="543" t="s">
        <v>416</v>
      </c>
      <c r="B15" s="556" t="s">
        <v>9</v>
      </c>
      <c r="C15" s="557" t="s">
        <v>417</v>
      </c>
      <c r="D15" s="558"/>
      <c r="E15" s="558"/>
      <c r="F15" s="558"/>
      <c r="G15" s="558"/>
      <c r="H15" s="558"/>
      <c r="I15" s="559" t="s">
        <v>12</v>
      </c>
      <c r="J15" s="560" t="s">
        <v>13</v>
      </c>
      <c r="K15" s="560">
        <v>1</v>
      </c>
      <c r="L15" s="560">
        <v>10</v>
      </c>
      <c r="M15" s="561" t="s">
        <v>13</v>
      </c>
    </row>
    <row r="16" spans="1:16">
      <c r="A16" s="562" t="s">
        <v>418</v>
      </c>
      <c r="B16" s="563" t="s">
        <v>21</v>
      </c>
      <c r="C16" s="564" t="s">
        <v>419</v>
      </c>
      <c r="D16" s="563"/>
      <c r="E16" s="563"/>
      <c r="F16" s="565"/>
      <c r="G16" s="565"/>
      <c r="H16" s="565"/>
      <c r="I16" s="565"/>
      <c r="J16" s="566" t="s">
        <v>1673</v>
      </c>
      <c r="K16" s="566"/>
      <c r="L16" s="566"/>
      <c r="M16" s="567" t="s">
        <v>13</v>
      </c>
    </row>
    <row r="17" spans="1:13">
      <c r="A17" s="568" t="s">
        <v>420</v>
      </c>
      <c r="B17" s="309" t="s">
        <v>24</v>
      </c>
      <c r="C17" s="569" t="s">
        <v>421</v>
      </c>
      <c r="D17" s="309"/>
      <c r="E17" s="309"/>
      <c r="F17" s="311"/>
      <c r="G17" s="311"/>
      <c r="H17" s="312"/>
      <c r="I17" s="312" t="s">
        <v>12</v>
      </c>
      <c r="J17" s="311"/>
      <c r="K17" s="311"/>
      <c r="L17" s="311"/>
      <c r="M17" s="570"/>
    </row>
    <row r="18" spans="1:13">
      <c r="A18" s="571" t="s">
        <v>422</v>
      </c>
      <c r="B18" s="572" t="s">
        <v>31</v>
      </c>
      <c r="C18" s="573" t="s">
        <v>423</v>
      </c>
      <c r="D18" s="325"/>
      <c r="E18" s="325" t="s">
        <v>424</v>
      </c>
      <c r="F18" s="321">
        <v>1</v>
      </c>
      <c r="G18" s="321">
        <v>1</v>
      </c>
      <c r="H18" s="321" t="s">
        <v>43</v>
      </c>
      <c r="I18" s="321" t="s">
        <v>12</v>
      </c>
      <c r="J18" s="321" t="s">
        <v>1673</v>
      </c>
      <c r="K18" s="321"/>
      <c r="L18" s="321"/>
      <c r="M18" s="574" t="s">
        <v>11</v>
      </c>
    </row>
    <row r="19" spans="1:13">
      <c r="A19" s="575" t="s">
        <v>425</v>
      </c>
      <c r="B19" s="572" t="s">
        <v>31</v>
      </c>
      <c r="C19" s="573" t="s">
        <v>426</v>
      </c>
      <c r="D19" s="325"/>
      <c r="E19" s="325" t="s">
        <v>163</v>
      </c>
      <c r="F19" s="321">
        <v>1</v>
      </c>
      <c r="G19" s="321">
        <v>1</v>
      </c>
      <c r="H19" s="321" t="s">
        <v>43</v>
      </c>
      <c r="I19" s="321" t="s">
        <v>12</v>
      </c>
      <c r="J19" s="321" t="s">
        <v>1673</v>
      </c>
      <c r="K19" s="321"/>
      <c r="L19" s="321"/>
      <c r="M19" s="574" t="s">
        <v>11</v>
      </c>
    </row>
    <row r="20" spans="1:13">
      <c r="A20" s="568" t="s">
        <v>427</v>
      </c>
      <c r="B20" s="309" t="s">
        <v>24</v>
      </c>
      <c r="C20" s="569" t="s">
        <v>428</v>
      </c>
      <c r="D20" s="309"/>
      <c r="E20" s="309"/>
      <c r="F20" s="311"/>
      <c r="G20" s="311"/>
      <c r="H20" s="311"/>
      <c r="I20" s="312" t="s">
        <v>12</v>
      </c>
      <c r="J20" s="311"/>
      <c r="K20" s="311"/>
      <c r="L20" s="311"/>
      <c r="M20" s="570"/>
    </row>
    <row r="21" spans="1:13">
      <c r="A21" s="571" t="s">
        <v>429</v>
      </c>
      <c r="B21" s="572" t="s">
        <v>36</v>
      </c>
      <c r="C21" s="573" t="s">
        <v>430</v>
      </c>
      <c r="D21" s="321"/>
      <c r="E21" s="321" t="s">
        <v>29</v>
      </c>
      <c r="F21" s="321" t="s">
        <v>1660</v>
      </c>
      <c r="G21" s="321" t="s">
        <v>1660</v>
      </c>
      <c r="H21" s="321" t="s">
        <v>11</v>
      </c>
      <c r="I21" s="321" t="s">
        <v>12</v>
      </c>
      <c r="J21" s="321" t="s">
        <v>1673</v>
      </c>
      <c r="K21" s="321"/>
      <c r="L21" s="321"/>
      <c r="M21" s="574" t="s">
        <v>11</v>
      </c>
    </row>
    <row r="22" spans="1:13">
      <c r="A22" s="576" t="s">
        <v>431</v>
      </c>
      <c r="B22" s="572" t="s">
        <v>31</v>
      </c>
      <c r="C22" s="573" t="s">
        <v>432</v>
      </c>
      <c r="D22" s="325">
        <v>1</v>
      </c>
      <c r="E22" s="325" t="s">
        <v>56</v>
      </c>
      <c r="F22" s="321">
        <v>1</v>
      </c>
      <c r="G22" s="321">
        <v>1</v>
      </c>
      <c r="H22" s="321" t="s">
        <v>43</v>
      </c>
      <c r="I22" s="321" t="s">
        <v>12</v>
      </c>
      <c r="J22" s="321" t="s">
        <v>1673</v>
      </c>
      <c r="K22" s="321"/>
      <c r="L22" s="321"/>
      <c r="M22" s="574" t="s">
        <v>11</v>
      </c>
    </row>
    <row r="23" spans="1:13">
      <c r="A23" s="571" t="s">
        <v>433</v>
      </c>
      <c r="B23" s="572" t="s">
        <v>31</v>
      </c>
      <c r="C23" s="573" t="s">
        <v>434</v>
      </c>
      <c r="D23" s="325">
        <v>1</v>
      </c>
      <c r="E23" s="325" t="s">
        <v>29</v>
      </c>
      <c r="F23" s="321" t="s">
        <v>1662</v>
      </c>
      <c r="G23" s="321" t="s">
        <v>1660</v>
      </c>
      <c r="H23" s="321" t="s">
        <v>43</v>
      </c>
      <c r="I23" s="321" t="s">
        <v>12</v>
      </c>
      <c r="J23" s="321" t="s">
        <v>1673</v>
      </c>
      <c r="K23" s="321"/>
      <c r="L23" s="321"/>
      <c r="M23" s="574" t="s">
        <v>11</v>
      </c>
    </row>
    <row r="24" spans="1:13">
      <c r="A24" s="571" t="s">
        <v>435</v>
      </c>
      <c r="B24" s="572" t="s">
        <v>31</v>
      </c>
      <c r="C24" s="573" t="s">
        <v>436</v>
      </c>
      <c r="D24" s="325">
        <v>1</v>
      </c>
      <c r="E24" s="325" t="s">
        <v>29</v>
      </c>
      <c r="F24" s="321" t="s">
        <v>1662</v>
      </c>
      <c r="G24" s="321" t="s">
        <v>1662</v>
      </c>
      <c r="H24" s="321" t="s">
        <v>43</v>
      </c>
      <c r="I24" s="321" t="s">
        <v>12</v>
      </c>
      <c r="J24" s="321" t="s">
        <v>1673</v>
      </c>
      <c r="K24" s="321"/>
      <c r="L24" s="321"/>
      <c r="M24" s="574" t="s">
        <v>11</v>
      </c>
    </row>
    <row r="25" spans="1:13">
      <c r="A25" s="571" t="s">
        <v>437</v>
      </c>
      <c r="B25" s="572" t="s">
        <v>31</v>
      </c>
      <c r="C25" s="573" t="s">
        <v>438</v>
      </c>
      <c r="D25" s="325"/>
      <c r="E25" s="325" t="s">
        <v>68</v>
      </c>
      <c r="F25" s="321" t="s">
        <v>1662</v>
      </c>
      <c r="G25" s="321" t="s">
        <v>1660</v>
      </c>
      <c r="H25" s="321" t="s">
        <v>43</v>
      </c>
      <c r="I25" s="321" t="s">
        <v>12</v>
      </c>
      <c r="J25" s="321" t="s">
        <v>1673</v>
      </c>
      <c r="K25" s="321"/>
      <c r="L25" s="321"/>
      <c r="M25" s="574" t="s">
        <v>11</v>
      </c>
    </row>
    <row r="26" spans="1:13" ht="15" thickBot="1">
      <c r="A26" s="577" t="s">
        <v>439</v>
      </c>
      <c r="B26" s="578" t="s">
        <v>31</v>
      </c>
      <c r="C26" s="579" t="s">
        <v>440</v>
      </c>
      <c r="D26" s="580"/>
      <c r="E26" s="581" t="s">
        <v>29</v>
      </c>
      <c r="F26" s="581" t="s">
        <v>1660</v>
      </c>
      <c r="G26" s="581" t="s">
        <v>1660</v>
      </c>
      <c r="H26" s="581" t="s">
        <v>43</v>
      </c>
      <c r="I26" s="581" t="s">
        <v>12</v>
      </c>
      <c r="J26" s="581" t="s">
        <v>1673</v>
      </c>
      <c r="K26" s="581"/>
      <c r="L26" s="581"/>
      <c r="M26" s="582" t="s">
        <v>11</v>
      </c>
    </row>
    <row r="27" spans="1:13">
      <c r="A27" s="583" t="s">
        <v>441</v>
      </c>
      <c r="B27" s="584" t="s">
        <v>21</v>
      </c>
      <c r="C27" s="585" t="s">
        <v>442</v>
      </c>
      <c r="D27" s="584"/>
      <c r="E27" s="584"/>
      <c r="F27" s="586"/>
      <c r="G27" s="586"/>
      <c r="H27" s="586"/>
      <c r="I27" s="586"/>
      <c r="J27" s="566" t="s">
        <v>1673</v>
      </c>
      <c r="K27" s="566"/>
      <c r="L27" s="566"/>
      <c r="M27" s="567" t="s">
        <v>13</v>
      </c>
    </row>
    <row r="28" spans="1:13">
      <c r="A28" s="568" t="s">
        <v>443</v>
      </c>
      <c r="B28" s="309" t="s">
        <v>24</v>
      </c>
      <c r="C28" s="569" t="s">
        <v>444</v>
      </c>
      <c r="D28" s="309"/>
      <c r="E28" s="309"/>
      <c r="F28" s="311"/>
      <c r="G28" s="311"/>
      <c r="H28" s="311"/>
      <c r="I28" s="312" t="s">
        <v>12</v>
      </c>
      <c r="J28" s="311"/>
      <c r="K28" s="311"/>
      <c r="L28" s="311"/>
      <c r="M28" s="570"/>
    </row>
    <row r="29" spans="1:13">
      <c r="A29" s="571" t="s">
        <v>445</v>
      </c>
      <c r="B29" s="572" t="s">
        <v>31</v>
      </c>
      <c r="C29" s="573" t="s">
        <v>446</v>
      </c>
      <c r="D29" s="325"/>
      <c r="E29" s="325" t="s">
        <v>424</v>
      </c>
      <c r="F29" s="321">
        <v>1</v>
      </c>
      <c r="G29" s="321" t="s">
        <v>1657</v>
      </c>
      <c r="H29" s="321" t="s">
        <v>43</v>
      </c>
      <c r="I29" s="321" t="s">
        <v>12</v>
      </c>
      <c r="J29" s="321" t="s">
        <v>1673</v>
      </c>
      <c r="K29" s="321"/>
      <c r="L29" s="321"/>
      <c r="M29" s="574" t="s">
        <v>11</v>
      </c>
    </row>
    <row r="30" spans="1:13">
      <c r="A30" s="575" t="s">
        <v>447</v>
      </c>
      <c r="B30" s="572" t="s">
        <v>31</v>
      </c>
      <c r="C30" s="573" t="s">
        <v>448</v>
      </c>
      <c r="D30" s="325"/>
      <c r="E30" s="325" t="s">
        <v>163</v>
      </c>
      <c r="F30" s="321">
        <v>1</v>
      </c>
      <c r="G30" s="321" t="s">
        <v>1657</v>
      </c>
      <c r="H30" s="321" t="s">
        <v>43</v>
      </c>
      <c r="I30" s="321" t="s">
        <v>12</v>
      </c>
      <c r="J30" s="321" t="s">
        <v>1673</v>
      </c>
      <c r="K30" s="321"/>
      <c r="L30" s="321"/>
      <c r="M30" s="574" t="s">
        <v>11</v>
      </c>
    </row>
    <row r="31" spans="1:13">
      <c r="A31" s="568" t="s">
        <v>449</v>
      </c>
      <c r="B31" s="309" t="s">
        <v>24</v>
      </c>
      <c r="C31" s="569" t="s">
        <v>450</v>
      </c>
      <c r="D31" s="309"/>
      <c r="E31" s="309"/>
      <c r="F31" s="311"/>
      <c r="G31" s="311"/>
      <c r="H31" s="311"/>
      <c r="I31" s="312" t="s">
        <v>12</v>
      </c>
      <c r="J31" s="311"/>
      <c r="K31" s="311"/>
      <c r="L31" s="311"/>
      <c r="M31" s="570"/>
    </row>
    <row r="32" spans="1:13">
      <c r="A32" s="571" t="s">
        <v>451</v>
      </c>
      <c r="B32" s="572" t="s">
        <v>31</v>
      </c>
      <c r="C32" s="573" t="s">
        <v>452</v>
      </c>
      <c r="D32" s="325"/>
      <c r="E32" s="325" t="s">
        <v>88</v>
      </c>
      <c r="F32" s="318" t="s">
        <v>1697</v>
      </c>
      <c r="G32" s="318" t="s">
        <v>90</v>
      </c>
      <c r="H32" s="321" t="s">
        <v>43</v>
      </c>
      <c r="I32" s="321" t="s">
        <v>12</v>
      </c>
      <c r="J32" s="321" t="s">
        <v>1673</v>
      </c>
      <c r="K32" s="321"/>
      <c r="L32" s="321"/>
      <c r="M32" s="574" t="s">
        <v>11</v>
      </c>
    </row>
    <row r="33" spans="1:13">
      <c r="A33" s="571" t="s">
        <v>453</v>
      </c>
      <c r="B33" s="572" t="s">
        <v>31</v>
      </c>
      <c r="C33" s="573" t="s">
        <v>454</v>
      </c>
      <c r="D33" s="325"/>
      <c r="E33" s="325" t="s">
        <v>206</v>
      </c>
      <c r="F33" s="321" t="s">
        <v>455</v>
      </c>
      <c r="G33" s="321" t="s">
        <v>456</v>
      </c>
      <c r="H33" s="321" t="s">
        <v>43</v>
      </c>
      <c r="I33" s="321" t="s">
        <v>12</v>
      </c>
      <c r="J33" s="321" t="s">
        <v>1673</v>
      </c>
      <c r="K33" s="321"/>
      <c r="L33" s="321"/>
      <c r="M33" s="574" t="s">
        <v>11</v>
      </c>
    </row>
    <row r="34" spans="1:13">
      <c r="A34" s="571" t="s">
        <v>457</v>
      </c>
      <c r="B34" s="572" t="s">
        <v>31</v>
      </c>
      <c r="C34" s="573" t="s">
        <v>458</v>
      </c>
      <c r="D34" s="325"/>
      <c r="E34" s="325" t="s">
        <v>42</v>
      </c>
      <c r="F34" s="321" t="s">
        <v>1679</v>
      </c>
      <c r="G34" s="321" t="s">
        <v>1657</v>
      </c>
      <c r="H34" s="321" t="s">
        <v>43</v>
      </c>
      <c r="I34" s="321" t="s">
        <v>12</v>
      </c>
      <c r="J34" s="321" t="s">
        <v>1673</v>
      </c>
      <c r="K34" s="321"/>
      <c r="L34" s="321"/>
      <c r="M34" s="574" t="s">
        <v>11</v>
      </c>
    </row>
    <row r="35" spans="1:13">
      <c r="A35" s="571" t="s">
        <v>459</v>
      </c>
      <c r="B35" s="572" t="s">
        <v>31</v>
      </c>
      <c r="C35" s="573" t="s">
        <v>460</v>
      </c>
      <c r="D35" s="325"/>
      <c r="E35" s="325" t="s">
        <v>29</v>
      </c>
      <c r="F35" s="321" t="s">
        <v>1660</v>
      </c>
      <c r="G35" s="321" t="s">
        <v>1660</v>
      </c>
      <c r="H35" s="321" t="s">
        <v>43</v>
      </c>
      <c r="I35" s="321" t="s">
        <v>12</v>
      </c>
      <c r="J35" s="321" t="s">
        <v>1673</v>
      </c>
      <c r="K35" s="321"/>
      <c r="L35" s="321"/>
      <c r="M35" s="574" t="s">
        <v>11</v>
      </c>
    </row>
    <row r="36" spans="1:13">
      <c r="A36" s="571" t="s">
        <v>461</v>
      </c>
      <c r="B36" s="572" t="s">
        <v>31</v>
      </c>
      <c r="C36" s="573" t="s">
        <v>462</v>
      </c>
      <c r="D36" s="325" t="s">
        <v>1657</v>
      </c>
      <c r="E36" s="325" t="s">
        <v>56</v>
      </c>
      <c r="F36" s="321">
        <v>1</v>
      </c>
      <c r="G36" s="321" t="s">
        <v>1657</v>
      </c>
      <c r="H36" s="321" t="s">
        <v>43</v>
      </c>
      <c r="I36" s="321" t="s">
        <v>12</v>
      </c>
      <c r="J36" s="321" t="s">
        <v>1673</v>
      </c>
      <c r="K36" s="321"/>
      <c r="L36" s="321"/>
      <c r="M36" s="574" t="s">
        <v>11</v>
      </c>
    </row>
    <row r="37" spans="1:13">
      <c r="A37" s="571" t="s">
        <v>463</v>
      </c>
      <c r="B37" s="572" t="s">
        <v>31</v>
      </c>
      <c r="C37" s="573" t="s">
        <v>464</v>
      </c>
      <c r="D37" s="325" t="s">
        <v>1657</v>
      </c>
      <c r="E37" s="325" t="s">
        <v>29</v>
      </c>
      <c r="F37" s="321" t="s">
        <v>1660</v>
      </c>
      <c r="G37" s="321" t="s">
        <v>1665</v>
      </c>
      <c r="H37" s="321" t="s">
        <v>43</v>
      </c>
      <c r="I37" s="321" t="s">
        <v>12</v>
      </c>
      <c r="J37" s="321" t="s">
        <v>1673</v>
      </c>
      <c r="K37" s="321"/>
      <c r="L37" s="321"/>
      <c r="M37" s="574" t="s">
        <v>11</v>
      </c>
    </row>
    <row r="38" spans="1:13">
      <c r="A38" s="571" t="s">
        <v>465</v>
      </c>
      <c r="B38" s="572" t="s">
        <v>31</v>
      </c>
      <c r="C38" s="573" t="s">
        <v>466</v>
      </c>
      <c r="D38" s="325" t="s">
        <v>1657</v>
      </c>
      <c r="E38" s="325" t="s">
        <v>56</v>
      </c>
      <c r="F38" s="321">
        <v>1</v>
      </c>
      <c r="G38" s="321">
        <v>1</v>
      </c>
      <c r="H38" s="321" t="s">
        <v>43</v>
      </c>
      <c r="I38" s="321" t="s">
        <v>12</v>
      </c>
      <c r="J38" s="321" t="s">
        <v>1673</v>
      </c>
      <c r="K38" s="321"/>
      <c r="L38" s="321"/>
      <c r="M38" s="574" t="s">
        <v>11</v>
      </c>
    </row>
    <row r="39" spans="1:13">
      <c r="A39" s="571" t="s">
        <v>467</v>
      </c>
      <c r="B39" s="572" t="s">
        <v>31</v>
      </c>
      <c r="C39" s="573" t="s">
        <v>468</v>
      </c>
      <c r="D39" s="325" t="s">
        <v>1657</v>
      </c>
      <c r="E39" s="325" t="s">
        <v>29</v>
      </c>
      <c r="F39" s="321" t="s">
        <v>1662</v>
      </c>
      <c r="G39" s="321" t="s">
        <v>1660</v>
      </c>
      <c r="H39" s="321" t="s">
        <v>43</v>
      </c>
      <c r="I39" s="321" t="s">
        <v>12</v>
      </c>
      <c r="J39" s="321" t="s">
        <v>1673</v>
      </c>
      <c r="K39" s="321"/>
      <c r="L39" s="321"/>
      <c r="M39" s="574" t="s">
        <v>11</v>
      </c>
    </row>
    <row r="40" spans="1:13">
      <c r="A40" s="571" t="s">
        <v>469</v>
      </c>
      <c r="B40" s="572" t="s">
        <v>31</v>
      </c>
      <c r="C40" s="573" t="s">
        <v>470</v>
      </c>
      <c r="D40" s="325" t="s">
        <v>1657</v>
      </c>
      <c r="E40" s="325" t="s">
        <v>29</v>
      </c>
      <c r="F40" s="321" t="s">
        <v>1662</v>
      </c>
      <c r="G40" s="321" t="s">
        <v>1662</v>
      </c>
      <c r="H40" s="321" t="s">
        <v>43</v>
      </c>
      <c r="I40" s="321" t="s">
        <v>12</v>
      </c>
      <c r="J40" s="321" t="s">
        <v>1673</v>
      </c>
      <c r="K40" s="321"/>
      <c r="L40" s="321"/>
      <c r="M40" s="574" t="s">
        <v>11</v>
      </c>
    </row>
    <row r="41" spans="1:13">
      <c r="A41" s="571" t="s">
        <v>471</v>
      </c>
      <c r="B41" s="572" t="s">
        <v>31</v>
      </c>
      <c r="C41" s="573" t="s">
        <v>472</v>
      </c>
      <c r="D41" s="325"/>
      <c r="E41" s="325" t="s">
        <v>68</v>
      </c>
      <c r="F41" s="321" t="s">
        <v>1660</v>
      </c>
      <c r="G41" s="321" t="s">
        <v>1660</v>
      </c>
      <c r="H41" s="321" t="s">
        <v>43</v>
      </c>
      <c r="I41" s="321" t="s">
        <v>12</v>
      </c>
      <c r="J41" s="321" t="s">
        <v>1673</v>
      </c>
      <c r="K41" s="321"/>
      <c r="L41" s="321"/>
      <c r="M41" s="574" t="s">
        <v>11</v>
      </c>
    </row>
    <row r="42" spans="1:13">
      <c r="A42" s="571" t="s">
        <v>473</v>
      </c>
      <c r="B42" s="572" t="s">
        <v>31</v>
      </c>
      <c r="C42" s="573" t="s">
        <v>474</v>
      </c>
      <c r="D42" s="325"/>
      <c r="E42" s="325" t="s">
        <v>68</v>
      </c>
      <c r="F42" s="321" t="s">
        <v>1662</v>
      </c>
      <c r="G42" s="321" t="s">
        <v>1660</v>
      </c>
      <c r="H42" s="321" t="s">
        <v>43</v>
      </c>
      <c r="I42" s="321" t="s">
        <v>12</v>
      </c>
      <c r="J42" s="321" t="s">
        <v>1673</v>
      </c>
      <c r="K42" s="321"/>
      <c r="L42" s="321"/>
      <c r="M42" s="574" t="s">
        <v>11</v>
      </c>
    </row>
    <row r="43" spans="1:13" ht="15" thickBot="1">
      <c r="A43" s="577" t="s">
        <v>475</v>
      </c>
      <c r="B43" s="578" t="s">
        <v>31</v>
      </c>
      <c r="C43" s="579" t="s">
        <v>476</v>
      </c>
      <c r="D43" s="580"/>
      <c r="E43" s="581" t="s">
        <v>29</v>
      </c>
      <c r="F43" s="581" t="s">
        <v>1660</v>
      </c>
      <c r="G43" s="581" t="s">
        <v>1660</v>
      </c>
      <c r="H43" s="581" t="s">
        <v>43</v>
      </c>
      <c r="I43" s="581" t="s">
        <v>12</v>
      </c>
      <c r="J43" s="581" t="s">
        <v>1673</v>
      </c>
      <c r="K43" s="581"/>
      <c r="L43" s="581"/>
      <c r="M43" s="582" t="s">
        <v>11</v>
      </c>
    </row>
    <row r="44" spans="1:13">
      <c r="A44" s="583" t="s">
        <v>477</v>
      </c>
      <c r="B44" s="584" t="s">
        <v>21</v>
      </c>
      <c r="C44" s="585" t="s">
        <v>478</v>
      </c>
      <c r="D44" s="584"/>
      <c r="E44" s="584"/>
      <c r="F44" s="586"/>
      <c r="G44" s="586"/>
      <c r="H44" s="586"/>
      <c r="I44" s="586"/>
      <c r="J44" s="566" t="s">
        <v>1673</v>
      </c>
      <c r="K44" s="566"/>
      <c r="L44" s="566"/>
      <c r="M44" s="567" t="s">
        <v>13</v>
      </c>
    </row>
    <row r="45" spans="1:13">
      <c r="A45" s="568" t="s">
        <v>479</v>
      </c>
      <c r="B45" s="309" t="s">
        <v>24</v>
      </c>
      <c r="C45" s="569" t="s">
        <v>480</v>
      </c>
      <c r="D45" s="309"/>
      <c r="E45" s="309"/>
      <c r="F45" s="311"/>
      <c r="G45" s="311"/>
      <c r="H45" s="311"/>
      <c r="I45" s="312" t="s">
        <v>12</v>
      </c>
      <c r="J45" s="311"/>
      <c r="K45" s="311"/>
      <c r="L45" s="311"/>
      <c r="M45" s="570"/>
    </row>
    <row r="46" spans="1:13">
      <c r="A46" s="571" t="s">
        <v>481</v>
      </c>
      <c r="B46" s="572" t="s">
        <v>31</v>
      </c>
      <c r="C46" s="573" t="s">
        <v>482</v>
      </c>
      <c r="D46" s="325"/>
      <c r="E46" s="325" t="s">
        <v>424</v>
      </c>
      <c r="F46" s="321">
        <v>1</v>
      </c>
      <c r="G46" s="321" t="s">
        <v>1657</v>
      </c>
      <c r="H46" s="321" t="s">
        <v>43</v>
      </c>
      <c r="I46" s="321" t="s">
        <v>12</v>
      </c>
      <c r="J46" s="321" t="s">
        <v>1673</v>
      </c>
      <c r="K46" s="321"/>
      <c r="L46" s="321"/>
      <c r="M46" s="574" t="s">
        <v>11</v>
      </c>
    </row>
    <row r="47" spans="1:13">
      <c r="A47" s="575" t="s">
        <v>483</v>
      </c>
      <c r="B47" s="572" t="s">
        <v>31</v>
      </c>
      <c r="C47" s="573" t="s">
        <v>484</v>
      </c>
      <c r="D47" s="325"/>
      <c r="E47" s="325" t="s">
        <v>163</v>
      </c>
      <c r="F47" s="321">
        <v>1</v>
      </c>
      <c r="G47" s="321" t="s">
        <v>1657</v>
      </c>
      <c r="H47" s="321" t="s">
        <v>43</v>
      </c>
      <c r="I47" s="321" t="s">
        <v>12</v>
      </c>
      <c r="J47" s="321" t="s">
        <v>1673</v>
      </c>
      <c r="K47" s="321"/>
      <c r="L47" s="321"/>
      <c r="M47" s="574" t="s">
        <v>11</v>
      </c>
    </row>
    <row r="48" spans="1:13">
      <c r="A48" s="568" t="s">
        <v>485</v>
      </c>
      <c r="B48" s="309" t="s">
        <v>24</v>
      </c>
      <c r="C48" s="569" t="s">
        <v>486</v>
      </c>
      <c r="D48" s="309"/>
      <c r="E48" s="309"/>
      <c r="F48" s="311"/>
      <c r="G48" s="311"/>
      <c r="H48" s="311"/>
      <c r="I48" s="312" t="s">
        <v>12</v>
      </c>
      <c r="J48" s="311"/>
      <c r="K48" s="311"/>
      <c r="L48" s="311"/>
      <c r="M48" s="570"/>
    </row>
    <row r="49" spans="1:13">
      <c r="A49" s="571" t="s">
        <v>487</v>
      </c>
      <c r="B49" s="572" t="s">
        <v>31</v>
      </c>
      <c r="C49" s="573" t="s">
        <v>488</v>
      </c>
      <c r="D49" s="325"/>
      <c r="E49" s="325" t="s">
        <v>88</v>
      </c>
      <c r="F49" s="318" t="s">
        <v>1697</v>
      </c>
      <c r="G49" s="318" t="s">
        <v>90</v>
      </c>
      <c r="H49" s="321" t="s">
        <v>43</v>
      </c>
      <c r="I49" s="321" t="s">
        <v>12</v>
      </c>
      <c r="J49" s="321" t="s">
        <v>1673</v>
      </c>
      <c r="K49" s="321"/>
      <c r="L49" s="321"/>
      <c r="M49" s="574" t="s">
        <v>11</v>
      </c>
    </row>
    <row r="50" spans="1:13">
      <c r="A50" s="571" t="s">
        <v>489</v>
      </c>
      <c r="B50" s="572" t="s">
        <v>31</v>
      </c>
      <c r="C50" s="573" t="s">
        <v>490</v>
      </c>
      <c r="D50" s="325"/>
      <c r="E50" s="325" t="s">
        <v>206</v>
      </c>
      <c r="F50" s="321" t="s">
        <v>455</v>
      </c>
      <c r="G50" s="321" t="s">
        <v>456</v>
      </c>
      <c r="H50" s="321" t="s">
        <v>43</v>
      </c>
      <c r="I50" s="321" t="s">
        <v>12</v>
      </c>
      <c r="J50" s="321" t="s">
        <v>1673</v>
      </c>
      <c r="K50" s="321"/>
      <c r="L50" s="321"/>
      <c r="M50" s="574" t="s">
        <v>11</v>
      </c>
    </row>
    <row r="51" spans="1:13">
      <c r="A51" s="571" t="s">
        <v>491</v>
      </c>
      <c r="B51" s="572" t="s">
        <v>31</v>
      </c>
      <c r="C51" s="573" t="s">
        <v>492</v>
      </c>
      <c r="D51" s="325"/>
      <c r="E51" s="325" t="s">
        <v>29</v>
      </c>
      <c r="F51" s="321" t="s">
        <v>1660</v>
      </c>
      <c r="G51" s="321" t="s">
        <v>1660</v>
      </c>
      <c r="H51" s="321" t="s">
        <v>43</v>
      </c>
      <c r="I51" s="321" t="s">
        <v>12</v>
      </c>
      <c r="J51" s="321" t="s">
        <v>1673</v>
      </c>
      <c r="K51" s="321"/>
      <c r="L51" s="321"/>
      <c r="M51" s="574" t="s">
        <v>11</v>
      </c>
    </row>
    <row r="52" spans="1:13">
      <c r="A52" s="571" t="s">
        <v>493</v>
      </c>
      <c r="B52" s="572" t="s">
        <v>31</v>
      </c>
      <c r="C52" s="573" t="s">
        <v>494</v>
      </c>
      <c r="D52" s="325" t="s">
        <v>1657</v>
      </c>
      <c r="E52" s="325" t="s">
        <v>56</v>
      </c>
      <c r="F52" s="321">
        <v>1</v>
      </c>
      <c r="G52" s="321" t="s">
        <v>1657</v>
      </c>
      <c r="H52" s="321" t="s">
        <v>43</v>
      </c>
      <c r="I52" s="321" t="s">
        <v>12</v>
      </c>
      <c r="J52" s="321" t="s">
        <v>1673</v>
      </c>
      <c r="K52" s="321"/>
      <c r="L52" s="321"/>
      <c r="M52" s="574" t="s">
        <v>11</v>
      </c>
    </row>
    <row r="53" spans="1:13">
      <c r="A53" s="571" t="s">
        <v>495</v>
      </c>
      <c r="B53" s="572" t="s">
        <v>31</v>
      </c>
      <c r="C53" s="573" t="s">
        <v>496</v>
      </c>
      <c r="D53" s="325" t="s">
        <v>1657</v>
      </c>
      <c r="E53" s="325" t="s">
        <v>29</v>
      </c>
      <c r="F53" s="321" t="s">
        <v>1660</v>
      </c>
      <c r="G53" s="321" t="s">
        <v>1665</v>
      </c>
      <c r="H53" s="321" t="s">
        <v>43</v>
      </c>
      <c r="I53" s="321" t="s">
        <v>12</v>
      </c>
      <c r="J53" s="321" t="s">
        <v>1673</v>
      </c>
      <c r="K53" s="321"/>
      <c r="L53" s="321"/>
      <c r="M53" s="574" t="s">
        <v>11</v>
      </c>
    </row>
    <row r="54" spans="1:13">
      <c r="A54" s="571" t="s">
        <v>497</v>
      </c>
      <c r="B54" s="572" t="s">
        <v>31</v>
      </c>
      <c r="C54" s="573" t="s">
        <v>498</v>
      </c>
      <c r="D54" s="325"/>
      <c r="E54" s="325" t="s">
        <v>29</v>
      </c>
      <c r="F54" s="321" t="s">
        <v>1674</v>
      </c>
      <c r="G54" s="321" t="s">
        <v>1660</v>
      </c>
      <c r="H54" s="321" t="s">
        <v>43</v>
      </c>
      <c r="I54" s="321" t="s">
        <v>12</v>
      </c>
      <c r="J54" s="321" t="s">
        <v>1673</v>
      </c>
      <c r="K54" s="321"/>
      <c r="L54" s="321"/>
      <c r="M54" s="574" t="s">
        <v>11</v>
      </c>
    </row>
    <row r="55" spans="1:13">
      <c r="A55" s="571" t="s">
        <v>499</v>
      </c>
      <c r="B55" s="572" t="s">
        <v>31</v>
      </c>
      <c r="C55" s="573" t="s">
        <v>500</v>
      </c>
      <c r="D55" s="325"/>
      <c r="E55" s="325" t="s">
        <v>68</v>
      </c>
      <c r="F55" s="321" t="s">
        <v>1660</v>
      </c>
      <c r="G55" s="321" t="s">
        <v>1660</v>
      </c>
      <c r="H55" s="321" t="s">
        <v>43</v>
      </c>
      <c r="I55" s="321" t="s">
        <v>12</v>
      </c>
      <c r="J55" s="321" t="s">
        <v>1673</v>
      </c>
      <c r="K55" s="321"/>
      <c r="L55" s="321"/>
      <c r="M55" s="574" t="s">
        <v>11</v>
      </c>
    </row>
    <row r="56" spans="1:13" ht="15" thickBot="1">
      <c r="A56" s="577" t="s">
        <v>501</v>
      </c>
      <c r="B56" s="578" t="s">
        <v>31</v>
      </c>
      <c r="C56" s="579" t="s">
        <v>502</v>
      </c>
      <c r="D56" s="580"/>
      <c r="E56" s="581" t="s">
        <v>29</v>
      </c>
      <c r="F56" s="581" t="s">
        <v>1660</v>
      </c>
      <c r="G56" s="581" t="s">
        <v>1660</v>
      </c>
      <c r="H56" s="581" t="s">
        <v>43</v>
      </c>
      <c r="I56" s="581" t="s">
        <v>12</v>
      </c>
      <c r="J56" s="321" t="s">
        <v>1673</v>
      </c>
      <c r="K56" s="581"/>
      <c r="L56" s="581"/>
      <c r="M56" s="582" t="s">
        <v>11</v>
      </c>
    </row>
    <row r="57" spans="1:13">
      <c r="A57" s="583" t="s">
        <v>503</v>
      </c>
      <c r="B57" s="584" t="s">
        <v>21</v>
      </c>
      <c r="C57" s="585" t="s">
        <v>504</v>
      </c>
      <c r="D57" s="584"/>
      <c r="E57" s="584"/>
      <c r="F57" s="586"/>
      <c r="G57" s="586"/>
      <c r="H57" s="586"/>
      <c r="I57" s="586"/>
      <c r="J57" s="566" t="s">
        <v>1673</v>
      </c>
      <c r="K57" s="566"/>
      <c r="L57" s="566"/>
      <c r="M57" s="567" t="s">
        <v>13</v>
      </c>
    </row>
    <row r="58" spans="1:13">
      <c r="A58" s="568" t="s">
        <v>505</v>
      </c>
      <c r="B58" s="309" t="s">
        <v>24</v>
      </c>
      <c r="C58" s="569" t="s">
        <v>506</v>
      </c>
      <c r="D58" s="309"/>
      <c r="E58" s="309"/>
      <c r="F58" s="311"/>
      <c r="G58" s="311"/>
      <c r="H58" s="311"/>
      <c r="I58" s="312" t="s">
        <v>12</v>
      </c>
      <c r="J58" s="311"/>
      <c r="K58" s="311"/>
      <c r="L58" s="311"/>
      <c r="M58" s="570"/>
    </row>
    <row r="59" spans="1:13">
      <c r="A59" s="571" t="s">
        <v>507</v>
      </c>
      <c r="B59" s="572" t="s">
        <v>31</v>
      </c>
      <c r="C59" s="573" t="s">
        <v>508</v>
      </c>
      <c r="D59" s="325"/>
      <c r="E59" s="325" t="s">
        <v>424</v>
      </c>
      <c r="F59" s="321">
        <v>1</v>
      </c>
      <c r="G59" s="321" t="s">
        <v>1657</v>
      </c>
      <c r="H59" s="321" t="s">
        <v>43</v>
      </c>
      <c r="I59" s="321" t="s">
        <v>12</v>
      </c>
      <c r="J59" s="321" t="s">
        <v>1673</v>
      </c>
      <c r="K59" s="321"/>
      <c r="L59" s="321"/>
      <c r="M59" s="574" t="s">
        <v>11</v>
      </c>
    </row>
    <row r="60" spans="1:13">
      <c r="A60" s="575" t="s">
        <v>509</v>
      </c>
      <c r="B60" s="572" t="s">
        <v>31</v>
      </c>
      <c r="C60" s="573" t="s">
        <v>510</v>
      </c>
      <c r="D60" s="325"/>
      <c r="E60" s="325" t="s">
        <v>163</v>
      </c>
      <c r="F60" s="321">
        <v>1</v>
      </c>
      <c r="G60" s="321" t="s">
        <v>1657</v>
      </c>
      <c r="H60" s="321" t="s">
        <v>43</v>
      </c>
      <c r="I60" s="321" t="s">
        <v>12</v>
      </c>
      <c r="J60" s="321" t="s">
        <v>1673</v>
      </c>
      <c r="K60" s="321"/>
      <c r="L60" s="321"/>
      <c r="M60" s="574" t="s">
        <v>11</v>
      </c>
    </row>
    <row r="61" spans="1:13">
      <c r="A61" s="568" t="s">
        <v>511</v>
      </c>
      <c r="B61" s="309" t="s">
        <v>24</v>
      </c>
      <c r="C61" s="569" t="s">
        <v>512</v>
      </c>
      <c r="D61" s="309"/>
      <c r="E61" s="309"/>
      <c r="F61" s="311"/>
      <c r="G61" s="311"/>
      <c r="H61" s="311"/>
      <c r="I61" s="312" t="s">
        <v>12</v>
      </c>
      <c r="J61" s="311"/>
      <c r="K61" s="311"/>
      <c r="L61" s="311"/>
      <c r="M61" s="570"/>
    </row>
    <row r="62" spans="1:13">
      <c r="A62" s="571" t="s">
        <v>513</v>
      </c>
      <c r="B62" s="572" t="s">
        <v>31</v>
      </c>
      <c r="C62" s="573" t="s">
        <v>514</v>
      </c>
      <c r="D62" s="325"/>
      <c r="E62" s="325" t="s">
        <v>42</v>
      </c>
      <c r="F62" s="321" t="s">
        <v>1679</v>
      </c>
      <c r="G62" s="321" t="s">
        <v>1657</v>
      </c>
      <c r="H62" s="321" t="s">
        <v>43</v>
      </c>
      <c r="I62" s="321" t="s">
        <v>12</v>
      </c>
      <c r="J62" s="321" t="s">
        <v>1673</v>
      </c>
      <c r="K62" s="321"/>
      <c r="L62" s="321"/>
      <c r="M62" s="574" t="s">
        <v>11</v>
      </c>
    </row>
    <row r="63" spans="1:13">
      <c r="A63" s="571" t="s">
        <v>515</v>
      </c>
      <c r="B63" s="572" t="s">
        <v>36</v>
      </c>
      <c r="C63" s="573" t="s">
        <v>516</v>
      </c>
      <c r="D63" s="325"/>
      <c r="E63" s="325" t="s">
        <v>56</v>
      </c>
      <c r="F63" s="321" t="s">
        <v>1679</v>
      </c>
      <c r="G63" s="321" t="s">
        <v>1657</v>
      </c>
      <c r="H63" s="321" t="s">
        <v>11</v>
      </c>
      <c r="I63" s="321" t="s">
        <v>12</v>
      </c>
      <c r="J63" s="321" t="s">
        <v>1673</v>
      </c>
      <c r="K63" s="321"/>
      <c r="L63" s="321"/>
      <c r="M63" s="574" t="s">
        <v>11</v>
      </c>
    </row>
    <row r="64" spans="1:13">
      <c r="A64" s="571" t="s">
        <v>517</v>
      </c>
      <c r="B64" s="572" t="s">
        <v>31</v>
      </c>
      <c r="C64" s="573" t="s">
        <v>518</v>
      </c>
      <c r="D64" s="325"/>
      <c r="E64" s="325" t="s">
        <v>29</v>
      </c>
      <c r="F64" s="321" t="s">
        <v>1674</v>
      </c>
      <c r="G64" s="321" t="s">
        <v>1660</v>
      </c>
      <c r="H64" s="321" t="s">
        <v>43</v>
      </c>
      <c r="I64" s="321" t="s">
        <v>12</v>
      </c>
      <c r="J64" s="321" t="s">
        <v>1673</v>
      </c>
      <c r="K64" s="321"/>
      <c r="L64" s="321"/>
      <c r="M64" s="574" t="s">
        <v>11</v>
      </c>
    </row>
    <row r="65" spans="1:13">
      <c r="A65" s="571" t="s">
        <v>519</v>
      </c>
      <c r="B65" s="572" t="s">
        <v>31</v>
      </c>
      <c r="C65" s="573" t="s">
        <v>520</v>
      </c>
      <c r="D65" s="325" t="s">
        <v>1657</v>
      </c>
      <c r="E65" s="325" t="s">
        <v>56</v>
      </c>
      <c r="F65" s="321">
        <v>1</v>
      </c>
      <c r="G65" s="321">
        <v>1</v>
      </c>
      <c r="H65" s="321" t="s">
        <v>43</v>
      </c>
      <c r="I65" s="321" t="s">
        <v>12</v>
      </c>
      <c r="J65" s="321" t="s">
        <v>1673</v>
      </c>
      <c r="K65" s="321"/>
      <c r="L65" s="321"/>
      <c r="M65" s="574" t="s">
        <v>11</v>
      </c>
    </row>
    <row r="66" spans="1:13">
      <c r="A66" s="571" t="s">
        <v>521</v>
      </c>
      <c r="B66" s="572" t="s">
        <v>31</v>
      </c>
      <c r="C66" s="573" t="s">
        <v>522</v>
      </c>
      <c r="D66" s="325" t="s">
        <v>1657</v>
      </c>
      <c r="E66" s="325" t="s">
        <v>29</v>
      </c>
      <c r="F66" s="321" t="s">
        <v>1662</v>
      </c>
      <c r="G66" s="321" t="s">
        <v>1660</v>
      </c>
      <c r="H66" s="321" t="s">
        <v>43</v>
      </c>
      <c r="I66" s="321" t="s">
        <v>12</v>
      </c>
      <c r="J66" s="321" t="s">
        <v>1673</v>
      </c>
      <c r="K66" s="321"/>
      <c r="L66" s="321"/>
      <c r="M66" s="574" t="s">
        <v>11</v>
      </c>
    </row>
    <row r="67" spans="1:13">
      <c r="A67" s="571" t="s">
        <v>523</v>
      </c>
      <c r="B67" s="572" t="s">
        <v>31</v>
      </c>
      <c r="C67" s="573" t="s">
        <v>524</v>
      </c>
      <c r="D67" s="325" t="s">
        <v>1657</v>
      </c>
      <c r="E67" s="325" t="s">
        <v>29</v>
      </c>
      <c r="F67" s="321" t="s">
        <v>1662</v>
      </c>
      <c r="G67" s="321" t="s">
        <v>1662</v>
      </c>
      <c r="H67" s="321" t="s">
        <v>43</v>
      </c>
      <c r="I67" s="321" t="s">
        <v>12</v>
      </c>
      <c r="J67" s="321" t="s">
        <v>1673</v>
      </c>
      <c r="K67" s="321"/>
      <c r="L67" s="321"/>
      <c r="M67" s="574" t="s">
        <v>11</v>
      </c>
    </row>
    <row r="68" spans="1:13" ht="15" thickBot="1">
      <c r="A68" s="587" t="s">
        <v>525</v>
      </c>
      <c r="B68" s="588" t="s">
        <v>31</v>
      </c>
      <c r="C68" s="589" t="s">
        <v>526</v>
      </c>
      <c r="D68" s="336"/>
      <c r="E68" s="342" t="s">
        <v>29</v>
      </c>
      <c r="F68" s="342" t="s">
        <v>1660</v>
      </c>
      <c r="G68" s="342" t="s">
        <v>1660</v>
      </c>
      <c r="H68" s="342" t="s">
        <v>43</v>
      </c>
      <c r="I68" s="342" t="s">
        <v>12</v>
      </c>
      <c r="J68" s="321" t="s">
        <v>1673</v>
      </c>
      <c r="K68" s="342"/>
      <c r="L68" s="342"/>
      <c r="M68" s="590" t="s">
        <v>11</v>
      </c>
    </row>
    <row r="69" spans="1:13">
      <c r="A69" s="591" t="s">
        <v>527</v>
      </c>
      <c r="B69" s="592" t="s">
        <v>21</v>
      </c>
      <c r="C69" s="593" t="s">
        <v>528</v>
      </c>
      <c r="D69" s="592"/>
      <c r="E69" s="592"/>
      <c r="F69" s="594"/>
      <c r="G69" s="594"/>
      <c r="H69" s="594"/>
      <c r="I69" s="594"/>
      <c r="J69" s="595" t="s">
        <v>1673</v>
      </c>
      <c r="K69" s="595"/>
      <c r="L69" s="595"/>
      <c r="M69" s="596" t="s">
        <v>13</v>
      </c>
    </row>
    <row r="70" spans="1:13">
      <c r="A70" s="597" t="s">
        <v>529</v>
      </c>
      <c r="B70" s="309" t="s">
        <v>24</v>
      </c>
      <c r="C70" s="569" t="s">
        <v>530</v>
      </c>
      <c r="D70" s="309"/>
      <c r="E70" s="309"/>
      <c r="F70" s="311"/>
      <c r="G70" s="311"/>
      <c r="H70" s="311"/>
      <c r="I70" s="312" t="s">
        <v>12</v>
      </c>
      <c r="J70" s="311"/>
      <c r="K70" s="311"/>
      <c r="L70" s="311"/>
      <c r="M70" s="598"/>
    </row>
    <row r="71" spans="1:13" ht="12.75" customHeight="1">
      <c r="A71" s="599" t="s">
        <v>531</v>
      </c>
      <c r="B71" s="572" t="s">
        <v>27</v>
      </c>
      <c r="C71" s="573" t="s">
        <v>532</v>
      </c>
      <c r="D71" s="325"/>
      <c r="E71" s="325" t="s">
        <v>163</v>
      </c>
      <c r="F71" s="321">
        <v>1</v>
      </c>
      <c r="G71" s="321" t="s">
        <v>1657</v>
      </c>
      <c r="H71" s="321" t="s">
        <v>11</v>
      </c>
      <c r="I71" s="321" t="s">
        <v>12</v>
      </c>
      <c r="J71" s="321" t="s">
        <v>1673</v>
      </c>
      <c r="K71" s="321"/>
      <c r="L71" s="321"/>
      <c r="M71" s="600" t="s">
        <v>11</v>
      </c>
    </row>
    <row r="72" spans="1:13" ht="12.75" customHeight="1">
      <c r="A72" s="601" t="s">
        <v>533</v>
      </c>
      <c r="B72" s="572" t="s">
        <v>31</v>
      </c>
      <c r="C72" s="573" t="s">
        <v>534</v>
      </c>
      <c r="D72" s="325"/>
      <c r="E72" s="325" t="s">
        <v>163</v>
      </c>
      <c r="F72" s="321">
        <v>1</v>
      </c>
      <c r="G72" s="321" t="s">
        <v>1657</v>
      </c>
      <c r="H72" s="321" t="s">
        <v>43</v>
      </c>
      <c r="I72" s="321" t="s">
        <v>12</v>
      </c>
      <c r="J72" s="321" t="s">
        <v>1673</v>
      </c>
      <c r="K72" s="321"/>
      <c r="L72" s="321"/>
      <c r="M72" s="600" t="s">
        <v>11</v>
      </c>
    </row>
    <row r="73" spans="1:13" ht="12.75" customHeight="1">
      <c r="A73" s="602" t="s">
        <v>535</v>
      </c>
      <c r="B73" s="603" t="s">
        <v>24</v>
      </c>
      <c r="C73" s="604" t="s">
        <v>536</v>
      </c>
      <c r="D73" s="309"/>
      <c r="E73" s="309"/>
      <c r="F73" s="311"/>
      <c r="G73" s="311"/>
      <c r="H73" s="311"/>
      <c r="I73" s="312" t="s">
        <v>12</v>
      </c>
      <c r="J73" s="311"/>
      <c r="K73" s="311"/>
      <c r="L73" s="311"/>
      <c r="M73" s="598"/>
    </row>
    <row r="74" spans="1:13" ht="12.75" customHeight="1">
      <c r="A74" s="605" t="s">
        <v>537</v>
      </c>
      <c r="B74" s="606" t="s">
        <v>31</v>
      </c>
      <c r="C74" s="607" t="s">
        <v>538</v>
      </c>
      <c r="D74" s="608"/>
      <c r="E74" s="325" t="s">
        <v>68</v>
      </c>
      <c r="F74" s="321" t="s">
        <v>1662</v>
      </c>
      <c r="G74" s="321" t="s">
        <v>1660</v>
      </c>
      <c r="H74" s="321" t="s">
        <v>43</v>
      </c>
      <c r="I74" s="321" t="s">
        <v>12</v>
      </c>
      <c r="J74" s="321" t="s">
        <v>1673</v>
      </c>
      <c r="K74" s="321"/>
      <c r="L74" s="321"/>
      <c r="M74" s="600" t="s">
        <v>11</v>
      </c>
    </row>
    <row r="75" spans="1:13" ht="12.75" customHeight="1">
      <c r="A75" s="605" t="s">
        <v>539</v>
      </c>
      <c r="B75" s="606" t="s">
        <v>31</v>
      </c>
      <c r="C75" s="607" t="s">
        <v>540</v>
      </c>
      <c r="D75" s="608"/>
      <c r="E75" s="321" t="s">
        <v>29</v>
      </c>
      <c r="F75" s="321" t="s">
        <v>1660</v>
      </c>
      <c r="G75" s="321" t="s">
        <v>1660</v>
      </c>
      <c r="H75" s="321" t="s">
        <v>43</v>
      </c>
      <c r="I75" s="321" t="s">
        <v>12</v>
      </c>
      <c r="J75" s="321" t="s">
        <v>1673</v>
      </c>
      <c r="K75" s="321"/>
      <c r="L75" s="321"/>
      <c r="M75" s="600" t="s">
        <v>11</v>
      </c>
    </row>
    <row r="76" spans="1:13" ht="12.75" customHeight="1" thickBot="1">
      <c r="A76" s="609" t="s">
        <v>541</v>
      </c>
      <c r="B76" s="610" t="s">
        <v>36</v>
      </c>
      <c r="C76" s="611" t="s">
        <v>542</v>
      </c>
      <c r="D76" s="612"/>
      <c r="E76" s="613" t="s">
        <v>56</v>
      </c>
      <c r="F76" s="614">
        <v>3</v>
      </c>
      <c r="G76" s="614" t="s">
        <v>1657</v>
      </c>
      <c r="H76" s="614" t="s">
        <v>11</v>
      </c>
      <c r="I76" s="614" t="s">
        <v>12</v>
      </c>
      <c r="J76" s="614" t="s">
        <v>1673</v>
      </c>
      <c r="K76" s="615"/>
      <c r="L76" s="615"/>
      <c r="M76" s="616" t="s">
        <v>11</v>
      </c>
    </row>
    <row r="77" spans="1:13" ht="12.75" customHeight="1">
      <c r="A77" s="617"/>
      <c r="B77" s="618"/>
      <c r="C77" s="619"/>
      <c r="D77" s="485"/>
      <c r="E77" s="620"/>
      <c r="F77" s="621"/>
      <c r="G77" s="621"/>
      <c r="H77" s="621"/>
      <c r="I77" s="621"/>
      <c r="J77" s="621"/>
      <c r="K77" s="622"/>
      <c r="L77" s="622"/>
      <c r="M77" s="622"/>
    </row>
    <row r="78" spans="1:13">
      <c r="A78" s="372" t="s">
        <v>1669</v>
      </c>
      <c r="B78" s="258"/>
      <c r="C78" s="258"/>
      <c r="D78" s="258"/>
      <c r="E78" s="258"/>
      <c r="F78" s="258"/>
      <c r="G78" s="258"/>
      <c r="H78" s="376"/>
      <c r="I78" s="376"/>
      <c r="J78" s="376"/>
      <c r="K78" s="376"/>
      <c r="L78" s="376"/>
    </row>
    <row r="79" spans="1:13" ht="20.100000000000001" customHeight="1">
      <c r="A79" s="421" t="s">
        <v>280</v>
      </c>
      <c r="B79" s="422"/>
      <c r="C79" s="422"/>
      <c r="D79" s="422"/>
      <c r="E79" s="422"/>
      <c r="F79" s="422"/>
      <c r="G79" s="422"/>
      <c r="H79" s="422"/>
      <c r="I79" s="422"/>
      <c r="J79" s="422"/>
      <c r="K79" s="422"/>
      <c r="L79" s="422"/>
      <c r="M79" s="623"/>
    </row>
    <row r="80" spans="1:13" ht="12.75" customHeight="1">
      <c r="A80" s="258"/>
      <c r="B80" s="258"/>
      <c r="C80" s="258"/>
      <c r="D80" s="258"/>
      <c r="E80" s="258"/>
      <c r="F80" s="258"/>
      <c r="G80" s="258"/>
      <c r="H80" s="376"/>
      <c r="I80" s="376"/>
      <c r="J80" s="376"/>
      <c r="K80" s="376"/>
      <c r="L80" s="376"/>
    </row>
    <row r="81" spans="1:13">
      <c r="A81" s="33" t="s">
        <v>1670</v>
      </c>
    </row>
    <row r="82" spans="1:13">
      <c r="A82" s="624" t="s">
        <v>281</v>
      </c>
      <c r="B82" s="625"/>
      <c r="C82" s="625"/>
      <c r="D82" s="625"/>
      <c r="E82" s="625"/>
      <c r="F82" s="625"/>
      <c r="G82" s="625"/>
      <c r="H82" s="625"/>
      <c r="I82" s="625"/>
      <c r="J82" s="625"/>
      <c r="K82" s="625"/>
      <c r="L82" s="625"/>
      <c r="M82" s="623"/>
    </row>
    <row r="84" spans="1:13">
      <c r="A84" s="33" t="s">
        <v>1671</v>
      </c>
    </row>
    <row r="85" spans="1:13">
      <c r="A85" s="624" t="s">
        <v>154</v>
      </c>
      <c r="B85" s="625"/>
      <c r="C85" s="625"/>
      <c r="D85" s="625"/>
      <c r="E85" s="625"/>
      <c r="F85" s="625"/>
      <c r="G85" s="625"/>
      <c r="H85" s="625"/>
      <c r="I85" s="625"/>
      <c r="J85" s="625"/>
      <c r="K85" s="625"/>
      <c r="L85" s="625"/>
      <c r="M85" s="623"/>
    </row>
    <row r="87" spans="1:13" s="258" customFormat="1">
      <c r="A87" s="372" t="s">
        <v>155</v>
      </c>
    </row>
    <row r="88" spans="1:13" s="258" customFormat="1">
      <c r="A88" s="423" t="s">
        <v>156</v>
      </c>
      <c r="B88" s="423"/>
      <c r="C88" s="423"/>
      <c r="D88" s="423"/>
      <c r="E88" s="423"/>
      <c r="F88" s="423"/>
      <c r="G88" s="423"/>
      <c r="H88" s="423"/>
      <c r="I88" s="423"/>
      <c r="J88" s="423"/>
      <c r="K88" s="423"/>
      <c r="L88" s="423"/>
      <c r="M88" s="423"/>
    </row>
    <row r="89" spans="1:13" s="258" customFormat="1">
      <c r="A89" s="375" t="s">
        <v>1672</v>
      </c>
      <c r="B89" s="423"/>
      <c r="C89" s="423"/>
      <c r="D89" s="423"/>
      <c r="E89" s="423"/>
      <c r="F89" s="423"/>
      <c r="G89" s="423"/>
      <c r="H89" s="423"/>
      <c r="I89" s="423"/>
      <c r="J89" s="423"/>
      <c r="K89" s="423"/>
      <c r="L89" s="423"/>
      <c r="M89" s="423"/>
    </row>
  </sheetData>
  <mergeCells count="20">
    <mergeCell ref="I9:I10"/>
    <mergeCell ref="A79:L79"/>
    <mergeCell ref="A82:L82"/>
    <mergeCell ref="A85:L85"/>
    <mergeCell ref="A2:B2"/>
    <mergeCell ref="C2:H2"/>
    <mergeCell ref="A4:B4"/>
    <mergeCell ref="C4:H4"/>
    <mergeCell ref="A5:B5"/>
    <mergeCell ref="C5:H5"/>
    <mergeCell ref="A7:B7"/>
    <mergeCell ref="A9:A10"/>
    <mergeCell ref="B9:B10"/>
    <mergeCell ref="C9:C10"/>
    <mergeCell ref="D9:D10"/>
    <mergeCell ref="J9:L9"/>
    <mergeCell ref="E9:E10"/>
    <mergeCell ref="F9:F10"/>
    <mergeCell ref="G9:G10"/>
    <mergeCell ref="H9:H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88220-D77A-4A56-B57D-A30C4A5572AF}">
  <dimension ref="A2:P85"/>
  <sheetViews>
    <sheetView workbookViewId="0">
      <selection sqref="A1:XFD1048576"/>
    </sheetView>
  </sheetViews>
  <sheetFormatPr baseColWidth="10" defaultColWidth="13.44140625" defaultRowHeight="14.4"/>
  <cols>
    <col min="1" max="1" width="25.6640625" customWidth="1"/>
    <col min="2" max="2" width="10.5546875" customWidth="1"/>
    <col min="3" max="3" width="66.109375" customWidth="1"/>
    <col min="4" max="4" width="17.5546875" customWidth="1"/>
    <col min="5" max="5" width="42.88671875" bestFit="1" customWidth="1"/>
    <col min="6" max="6" width="34.33203125" bestFit="1" customWidth="1"/>
    <col min="7" max="7" width="26.44140625" bestFit="1" customWidth="1"/>
    <col min="8" max="9" width="11.44140625" style="511" customWidth="1"/>
    <col min="10" max="11" width="9.77734375" style="511" customWidth="1"/>
    <col min="12" max="12" width="10.21875" style="511" customWidth="1"/>
    <col min="13" max="13" width="17.21875" bestFit="1" customWidth="1"/>
  </cols>
  <sheetData>
    <row r="2" spans="1:16" ht="16.2">
      <c r="A2" s="512" t="s">
        <v>0</v>
      </c>
      <c r="B2" s="512"/>
      <c r="C2" s="513" t="s">
        <v>1</v>
      </c>
      <c r="D2" s="513"/>
      <c r="E2" s="513"/>
      <c r="F2" s="513"/>
      <c r="G2" s="513"/>
      <c r="H2" s="513"/>
      <c r="I2" s="514"/>
      <c r="J2" s="515"/>
      <c r="K2" s="515"/>
      <c r="L2" s="515"/>
      <c r="M2" s="515"/>
      <c r="N2" s="73"/>
      <c r="O2" s="73"/>
      <c r="P2" s="2"/>
    </row>
    <row r="4" spans="1:16" ht="15.6">
      <c r="A4" s="516" t="s">
        <v>2</v>
      </c>
      <c r="B4" s="516"/>
      <c r="C4" s="517" t="s">
        <v>3</v>
      </c>
      <c r="D4" s="517"/>
      <c r="E4" s="517"/>
      <c r="F4" s="517"/>
      <c r="G4" s="517"/>
      <c r="H4" s="517"/>
      <c r="I4" s="518"/>
      <c r="J4" s="519"/>
      <c r="K4" s="519"/>
      <c r="L4" s="519"/>
      <c r="M4" s="520"/>
      <c r="N4" s="521"/>
    </row>
    <row r="5" spans="1:16" ht="29.1" customHeight="1">
      <c r="A5" s="522" t="s">
        <v>1642</v>
      </c>
      <c r="B5" s="522"/>
      <c r="C5" s="523" t="s">
        <v>406</v>
      </c>
      <c r="D5" s="523"/>
      <c r="E5" s="523"/>
      <c r="F5" s="523"/>
      <c r="G5" s="523"/>
      <c r="H5" s="523"/>
      <c r="I5" s="524"/>
      <c r="J5" s="519"/>
      <c r="K5" s="519"/>
      <c r="L5" s="519"/>
      <c r="M5" s="520"/>
      <c r="N5" s="521"/>
    </row>
    <row r="6" spans="1:16" ht="15.6">
      <c r="A6" s="525"/>
      <c r="C6" s="526"/>
      <c r="D6" s="526"/>
      <c r="J6" s="527"/>
      <c r="K6" s="527"/>
      <c r="L6" s="527"/>
      <c r="M6" s="521"/>
      <c r="N6" s="521"/>
    </row>
    <row r="7" spans="1:16" ht="15.6">
      <c r="A7" s="528" t="s">
        <v>543</v>
      </c>
      <c r="B7" s="528"/>
      <c r="C7" s="526"/>
      <c r="D7" s="526"/>
      <c r="J7" s="527"/>
      <c r="K7" s="527"/>
      <c r="L7" s="527"/>
      <c r="M7" s="521"/>
      <c r="N7" s="521"/>
    </row>
    <row r="8" spans="1:16" ht="15" thickBot="1"/>
    <row r="9" spans="1:16">
      <c r="A9" s="529" t="s">
        <v>1643</v>
      </c>
      <c r="B9" s="530" t="s">
        <v>1644</v>
      </c>
      <c r="C9" s="531" t="s">
        <v>1645</v>
      </c>
      <c r="D9" s="530" t="s">
        <v>1646</v>
      </c>
      <c r="E9" s="532" t="s">
        <v>1647</v>
      </c>
      <c r="F9" s="532" t="s">
        <v>1648</v>
      </c>
      <c r="G9" s="532" t="s">
        <v>1649</v>
      </c>
      <c r="H9" s="530" t="s">
        <v>1650</v>
      </c>
      <c r="I9" s="533" t="s">
        <v>6</v>
      </c>
      <c r="J9" s="534" t="s">
        <v>1651</v>
      </c>
      <c r="K9" s="534"/>
      <c r="L9" s="534"/>
      <c r="M9" s="535" t="s">
        <v>7</v>
      </c>
    </row>
    <row r="10" spans="1:16" s="525" customFormat="1" ht="41.1" customHeight="1">
      <c r="A10" s="536"/>
      <c r="B10" s="537"/>
      <c r="C10" s="538"/>
      <c r="D10" s="537"/>
      <c r="E10" s="539"/>
      <c r="F10" s="539"/>
      <c r="G10" s="539"/>
      <c r="H10" s="537"/>
      <c r="I10" s="540"/>
      <c r="J10" s="541" t="s">
        <v>1652</v>
      </c>
      <c r="K10" s="541" t="s">
        <v>1653</v>
      </c>
      <c r="L10" s="541" t="s">
        <v>1654</v>
      </c>
      <c r="M10" s="542" t="s">
        <v>1655</v>
      </c>
    </row>
    <row r="11" spans="1:16">
      <c r="A11" s="626" t="s">
        <v>408</v>
      </c>
      <c r="B11" s="544" t="s">
        <v>9</v>
      </c>
      <c r="C11" s="545" t="s">
        <v>409</v>
      </c>
      <c r="D11" s="546"/>
      <c r="E11" s="546"/>
      <c r="F11" s="546"/>
      <c r="G11" s="546"/>
      <c r="H11" s="546"/>
      <c r="I11" s="547" t="s">
        <v>12</v>
      </c>
      <c r="J11" s="548" t="s">
        <v>13</v>
      </c>
      <c r="K11" s="548">
        <v>1</v>
      </c>
      <c r="L11" s="548">
        <v>10</v>
      </c>
      <c r="M11" s="549" t="s">
        <v>13</v>
      </c>
    </row>
    <row r="12" spans="1:16">
      <c r="A12" s="626" t="s">
        <v>410</v>
      </c>
      <c r="B12" s="550" t="s">
        <v>9</v>
      </c>
      <c r="C12" s="551" t="s">
        <v>411</v>
      </c>
      <c r="D12" s="552"/>
      <c r="E12" s="552"/>
      <c r="F12" s="552"/>
      <c r="G12" s="552"/>
      <c r="H12" s="552"/>
      <c r="I12" s="553" t="s">
        <v>12</v>
      </c>
      <c r="J12" s="554" t="s">
        <v>13</v>
      </c>
      <c r="K12" s="554">
        <v>1</v>
      </c>
      <c r="L12" s="554">
        <v>10</v>
      </c>
      <c r="M12" s="555" t="s">
        <v>13</v>
      </c>
    </row>
    <row r="13" spans="1:16">
      <c r="A13" s="626" t="s">
        <v>412</v>
      </c>
      <c r="B13" s="550" t="s">
        <v>9</v>
      </c>
      <c r="C13" s="551" t="s">
        <v>413</v>
      </c>
      <c r="D13" s="552"/>
      <c r="E13" s="552"/>
      <c r="F13" s="552"/>
      <c r="G13" s="552"/>
      <c r="H13" s="552"/>
      <c r="I13" s="553" t="s">
        <v>12</v>
      </c>
      <c r="J13" s="554" t="s">
        <v>13</v>
      </c>
      <c r="K13" s="554">
        <v>1</v>
      </c>
      <c r="L13" s="554">
        <v>10</v>
      </c>
      <c r="M13" s="555" t="s">
        <v>13</v>
      </c>
    </row>
    <row r="14" spans="1:16">
      <c r="A14" s="626" t="s">
        <v>414</v>
      </c>
      <c r="B14" s="550" t="s">
        <v>9</v>
      </c>
      <c r="C14" s="551" t="s">
        <v>415</v>
      </c>
      <c r="D14" s="552"/>
      <c r="E14" s="552"/>
      <c r="F14" s="552"/>
      <c r="G14" s="552"/>
      <c r="H14" s="552"/>
      <c r="I14" s="553" t="s">
        <v>12</v>
      </c>
      <c r="J14" s="554" t="s">
        <v>13</v>
      </c>
      <c r="K14" s="554">
        <v>1</v>
      </c>
      <c r="L14" s="554">
        <v>10</v>
      </c>
      <c r="M14" s="555" t="s">
        <v>13</v>
      </c>
    </row>
    <row r="15" spans="1:16" ht="15" thickBot="1">
      <c r="A15" s="626" t="s">
        <v>416</v>
      </c>
      <c r="B15" s="556" t="s">
        <v>9</v>
      </c>
      <c r="C15" s="557" t="s">
        <v>417</v>
      </c>
      <c r="D15" s="558"/>
      <c r="E15" s="558"/>
      <c r="F15" s="558"/>
      <c r="G15" s="558"/>
      <c r="H15" s="558"/>
      <c r="I15" s="559" t="s">
        <v>12</v>
      </c>
      <c r="J15" s="560" t="s">
        <v>13</v>
      </c>
      <c r="K15" s="560">
        <v>1</v>
      </c>
      <c r="L15" s="560">
        <v>10</v>
      </c>
      <c r="M15" s="561" t="s">
        <v>13</v>
      </c>
    </row>
    <row r="16" spans="1:16">
      <c r="A16" s="627" t="s">
        <v>544</v>
      </c>
      <c r="B16" s="584" t="s">
        <v>21</v>
      </c>
      <c r="C16" s="628" t="s">
        <v>545</v>
      </c>
      <c r="D16" s="584"/>
      <c r="E16" s="584"/>
      <c r="F16" s="586"/>
      <c r="G16" s="586"/>
      <c r="H16" s="586"/>
      <c r="I16" s="586"/>
      <c r="J16" s="629" t="s">
        <v>1673</v>
      </c>
      <c r="K16" s="629"/>
      <c r="L16" s="629"/>
      <c r="M16" s="630" t="s">
        <v>13</v>
      </c>
    </row>
    <row r="17" spans="1:13">
      <c r="A17" s="631" t="s">
        <v>546</v>
      </c>
      <c r="B17" s="309" t="s">
        <v>24</v>
      </c>
      <c r="C17" s="413" t="s">
        <v>547</v>
      </c>
      <c r="D17" s="309"/>
      <c r="E17" s="309"/>
      <c r="F17" s="311"/>
      <c r="G17" s="311"/>
      <c r="H17" s="311"/>
      <c r="I17" s="312" t="s">
        <v>12</v>
      </c>
      <c r="J17" s="311"/>
      <c r="K17" s="311"/>
      <c r="L17" s="311"/>
      <c r="M17" s="570"/>
    </row>
    <row r="18" spans="1:13">
      <c r="A18" s="632" t="s">
        <v>548</v>
      </c>
      <c r="B18" s="572" t="s">
        <v>31</v>
      </c>
      <c r="C18" s="633" t="s">
        <v>549</v>
      </c>
      <c r="D18" s="325"/>
      <c r="E18" s="325" t="s">
        <v>424</v>
      </c>
      <c r="F18" s="321">
        <v>1</v>
      </c>
      <c r="G18" s="321" t="s">
        <v>1657</v>
      </c>
      <c r="H18" s="321" t="s">
        <v>43</v>
      </c>
      <c r="I18" s="322" t="s">
        <v>12</v>
      </c>
      <c r="J18" s="321" t="s">
        <v>1673</v>
      </c>
      <c r="K18" s="321"/>
      <c r="L18" s="321"/>
      <c r="M18" s="574" t="s">
        <v>11</v>
      </c>
    </row>
    <row r="19" spans="1:13">
      <c r="A19" s="634" t="s">
        <v>550</v>
      </c>
      <c r="B19" s="572" t="s">
        <v>31</v>
      </c>
      <c r="C19" s="633" t="s">
        <v>551</v>
      </c>
      <c r="D19" s="325"/>
      <c r="E19" s="325" t="s">
        <v>163</v>
      </c>
      <c r="F19" s="321">
        <v>1</v>
      </c>
      <c r="G19" s="321" t="s">
        <v>1657</v>
      </c>
      <c r="H19" s="321" t="s">
        <v>43</v>
      </c>
      <c r="I19" s="322" t="s">
        <v>12</v>
      </c>
      <c r="J19" s="321" t="s">
        <v>1673</v>
      </c>
      <c r="K19" s="321"/>
      <c r="L19" s="321"/>
      <c r="M19" s="574" t="s">
        <v>11</v>
      </c>
    </row>
    <row r="20" spans="1:13">
      <c r="A20" s="634" t="s">
        <v>552</v>
      </c>
      <c r="B20" s="572" t="s">
        <v>31</v>
      </c>
      <c r="C20" s="633" t="s">
        <v>553</v>
      </c>
      <c r="D20" s="325"/>
      <c r="E20" s="325" t="s">
        <v>1698</v>
      </c>
      <c r="F20" s="321" t="s">
        <v>1697</v>
      </c>
      <c r="G20" s="321" t="s">
        <v>1699</v>
      </c>
      <c r="H20" s="321" t="s">
        <v>43</v>
      </c>
      <c r="I20" s="322" t="s">
        <v>12</v>
      </c>
      <c r="J20" s="321" t="s">
        <v>1673</v>
      </c>
      <c r="K20" s="321"/>
      <c r="L20" s="321"/>
      <c r="M20" s="574" t="s">
        <v>11</v>
      </c>
    </row>
    <row r="21" spans="1:13">
      <c r="A21" s="631" t="s">
        <v>554</v>
      </c>
      <c r="B21" s="309" t="s">
        <v>24</v>
      </c>
      <c r="C21" s="413" t="s">
        <v>555</v>
      </c>
      <c r="D21" s="309"/>
      <c r="E21" s="309"/>
      <c r="F21" s="311"/>
      <c r="G21" s="311"/>
      <c r="H21" s="311"/>
      <c r="I21" s="312" t="s">
        <v>12</v>
      </c>
      <c r="J21" s="311"/>
      <c r="K21" s="311"/>
      <c r="L21" s="311"/>
      <c r="M21" s="570"/>
    </row>
    <row r="22" spans="1:13">
      <c r="A22" s="632" t="s">
        <v>556</v>
      </c>
      <c r="B22" s="572" t="s">
        <v>31</v>
      </c>
      <c r="C22" s="633" t="s">
        <v>557</v>
      </c>
      <c r="D22" s="321"/>
      <c r="E22" s="321" t="s">
        <v>29</v>
      </c>
      <c r="F22" s="321" t="s">
        <v>1674</v>
      </c>
      <c r="G22" s="321" t="s">
        <v>1660</v>
      </c>
      <c r="H22" s="321" t="s">
        <v>43</v>
      </c>
      <c r="I22" s="322" t="s">
        <v>12</v>
      </c>
      <c r="J22" s="321" t="s">
        <v>1673</v>
      </c>
      <c r="K22" s="321"/>
      <c r="L22" s="321"/>
      <c r="M22" s="574" t="s">
        <v>11</v>
      </c>
    </row>
    <row r="23" spans="1:13">
      <c r="A23" s="632" t="s">
        <v>558</v>
      </c>
      <c r="B23" s="572" t="s">
        <v>36</v>
      </c>
      <c r="C23" s="633" t="s">
        <v>559</v>
      </c>
      <c r="D23" s="325"/>
      <c r="E23" s="325" t="s">
        <v>68</v>
      </c>
      <c r="F23" s="321" t="s">
        <v>1660</v>
      </c>
      <c r="G23" s="321" t="s">
        <v>1660</v>
      </c>
      <c r="H23" s="321" t="s">
        <v>43</v>
      </c>
      <c r="I23" s="322" t="s">
        <v>12</v>
      </c>
      <c r="J23" s="321" t="s">
        <v>1673</v>
      </c>
      <c r="K23" s="321"/>
      <c r="L23" s="321"/>
      <c r="M23" s="574" t="s">
        <v>11</v>
      </c>
    </row>
    <row r="24" spans="1:13" ht="15" thickBot="1">
      <c r="A24" s="635" t="s">
        <v>560</v>
      </c>
      <c r="B24" s="578" t="s">
        <v>36</v>
      </c>
      <c r="C24" s="636" t="s">
        <v>561</v>
      </c>
      <c r="D24" s="580"/>
      <c r="E24" s="580" t="s">
        <v>29</v>
      </c>
      <c r="F24" s="581" t="s">
        <v>1660</v>
      </c>
      <c r="G24" s="581" t="s">
        <v>1660</v>
      </c>
      <c r="H24" s="581" t="s">
        <v>43</v>
      </c>
      <c r="I24" s="637" t="s">
        <v>12</v>
      </c>
      <c r="J24" s="321" t="s">
        <v>1673</v>
      </c>
      <c r="K24" s="581"/>
      <c r="L24" s="581"/>
      <c r="M24" s="582" t="s">
        <v>11</v>
      </c>
    </row>
    <row r="25" spans="1:13">
      <c r="A25" s="627" t="s">
        <v>562</v>
      </c>
      <c r="B25" s="584" t="s">
        <v>21</v>
      </c>
      <c r="C25" s="628" t="s">
        <v>563</v>
      </c>
      <c r="D25" s="584"/>
      <c r="E25" s="584"/>
      <c r="F25" s="586"/>
      <c r="G25" s="586"/>
      <c r="H25" s="586"/>
      <c r="I25" s="586"/>
      <c r="J25" s="629" t="s">
        <v>1673</v>
      </c>
      <c r="K25" s="629"/>
      <c r="L25" s="629"/>
      <c r="M25" s="630" t="s">
        <v>13</v>
      </c>
    </row>
    <row r="26" spans="1:13">
      <c r="A26" s="631" t="s">
        <v>564</v>
      </c>
      <c r="B26" s="309" t="s">
        <v>24</v>
      </c>
      <c r="C26" s="413" t="s">
        <v>565</v>
      </c>
      <c r="D26" s="309"/>
      <c r="E26" s="309"/>
      <c r="F26" s="311"/>
      <c r="G26" s="311"/>
      <c r="H26" s="311"/>
      <c r="I26" s="311" t="s">
        <v>12</v>
      </c>
      <c r="J26" s="311"/>
      <c r="K26" s="311"/>
      <c r="L26" s="311"/>
      <c r="M26" s="570"/>
    </row>
    <row r="27" spans="1:13">
      <c r="A27" s="632" t="s">
        <v>566</v>
      </c>
      <c r="B27" s="572" t="s">
        <v>31</v>
      </c>
      <c r="C27" s="633" t="s">
        <v>567</v>
      </c>
      <c r="D27" s="325"/>
      <c r="E27" s="325" t="s">
        <v>424</v>
      </c>
      <c r="F27" s="321">
        <v>1</v>
      </c>
      <c r="G27" s="321" t="s">
        <v>1657</v>
      </c>
      <c r="H27" s="321" t="s">
        <v>43</v>
      </c>
      <c r="I27" s="321" t="s">
        <v>12</v>
      </c>
      <c r="J27" s="321" t="s">
        <v>1673</v>
      </c>
      <c r="K27" s="321"/>
      <c r="L27" s="321"/>
      <c r="M27" s="574" t="s">
        <v>11</v>
      </c>
    </row>
    <row r="28" spans="1:13">
      <c r="A28" s="634" t="s">
        <v>568</v>
      </c>
      <c r="B28" s="572" t="s">
        <v>31</v>
      </c>
      <c r="C28" s="633" t="s">
        <v>569</v>
      </c>
      <c r="D28" s="325"/>
      <c r="E28" s="325" t="s">
        <v>163</v>
      </c>
      <c r="F28" s="321">
        <v>1</v>
      </c>
      <c r="G28" s="321" t="s">
        <v>1657</v>
      </c>
      <c r="H28" s="321" t="s">
        <v>43</v>
      </c>
      <c r="I28" s="321" t="s">
        <v>12</v>
      </c>
      <c r="J28" s="321" t="s">
        <v>1673</v>
      </c>
      <c r="K28" s="321"/>
      <c r="L28" s="321"/>
      <c r="M28" s="574" t="s">
        <v>11</v>
      </c>
    </row>
    <row r="29" spans="1:13">
      <c r="A29" s="634" t="s">
        <v>570</v>
      </c>
      <c r="B29" s="572" t="s">
        <v>31</v>
      </c>
      <c r="C29" s="633" t="s">
        <v>571</v>
      </c>
      <c r="D29" s="325"/>
      <c r="E29" s="325" t="s">
        <v>1698</v>
      </c>
      <c r="F29" s="321" t="s">
        <v>1697</v>
      </c>
      <c r="G29" s="321" t="s">
        <v>1699</v>
      </c>
      <c r="H29" s="321" t="s">
        <v>43</v>
      </c>
      <c r="I29" s="321" t="s">
        <v>12</v>
      </c>
      <c r="J29" s="321" t="s">
        <v>1673</v>
      </c>
      <c r="K29" s="321"/>
      <c r="L29" s="321"/>
      <c r="M29" s="574" t="s">
        <v>11</v>
      </c>
    </row>
    <row r="30" spans="1:13">
      <c r="A30" s="631" t="s">
        <v>572</v>
      </c>
      <c r="B30" s="309" t="s">
        <v>24</v>
      </c>
      <c r="C30" s="413" t="s">
        <v>573</v>
      </c>
      <c r="D30" s="309"/>
      <c r="E30" s="309"/>
      <c r="F30" s="311"/>
      <c r="G30" s="311"/>
      <c r="H30" s="311"/>
      <c r="I30" s="311" t="s">
        <v>12</v>
      </c>
      <c r="J30" s="311"/>
      <c r="K30" s="311"/>
      <c r="L30" s="311"/>
      <c r="M30" s="570"/>
    </row>
    <row r="31" spans="1:13">
      <c r="A31" s="632" t="s">
        <v>574</v>
      </c>
      <c r="B31" s="572" t="s">
        <v>31</v>
      </c>
      <c r="C31" s="633" t="s">
        <v>575</v>
      </c>
      <c r="D31" s="325"/>
      <c r="E31" s="325" t="s">
        <v>88</v>
      </c>
      <c r="F31" s="318" t="s">
        <v>1697</v>
      </c>
      <c r="G31" s="318" t="s">
        <v>90</v>
      </c>
      <c r="H31" s="321" t="s">
        <v>43</v>
      </c>
      <c r="I31" s="321" t="s">
        <v>12</v>
      </c>
      <c r="J31" s="321" t="s">
        <v>1673</v>
      </c>
      <c r="K31" s="321"/>
      <c r="L31" s="321"/>
      <c r="M31" s="574" t="s">
        <v>11</v>
      </c>
    </row>
    <row r="32" spans="1:13">
      <c r="A32" s="632" t="s">
        <v>576</v>
      </c>
      <c r="B32" s="572" t="s">
        <v>31</v>
      </c>
      <c r="C32" s="633" t="s">
        <v>577</v>
      </c>
      <c r="D32" s="325"/>
      <c r="E32" s="321" t="s">
        <v>29</v>
      </c>
      <c r="F32" s="321" t="s">
        <v>1665</v>
      </c>
      <c r="G32" s="321" t="s">
        <v>1665</v>
      </c>
      <c r="H32" s="321" t="s">
        <v>43</v>
      </c>
      <c r="I32" s="321" t="s">
        <v>12</v>
      </c>
      <c r="J32" s="321" t="s">
        <v>1673</v>
      </c>
      <c r="K32" s="321"/>
      <c r="L32" s="321"/>
      <c r="M32" s="574" t="s">
        <v>11</v>
      </c>
    </row>
    <row r="33" spans="1:13">
      <c r="A33" s="632" t="s">
        <v>578</v>
      </c>
      <c r="B33" s="572" t="s">
        <v>167</v>
      </c>
      <c r="C33" s="633" t="s">
        <v>579</v>
      </c>
      <c r="D33" s="321" t="s">
        <v>1657</v>
      </c>
      <c r="E33" s="321" t="s">
        <v>29</v>
      </c>
      <c r="F33" s="321" t="s">
        <v>1660</v>
      </c>
      <c r="G33" s="321" t="s">
        <v>1660</v>
      </c>
      <c r="H33" s="321" t="s">
        <v>11</v>
      </c>
      <c r="I33" s="321" t="s">
        <v>12</v>
      </c>
      <c r="J33" s="321" t="s">
        <v>1673</v>
      </c>
      <c r="K33" s="321"/>
      <c r="L33" s="321"/>
      <c r="M33" s="574" t="s">
        <v>11</v>
      </c>
    </row>
    <row r="34" spans="1:13">
      <c r="A34" s="632" t="s">
        <v>580</v>
      </c>
      <c r="B34" s="572" t="s">
        <v>167</v>
      </c>
      <c r="C34" s="633" t="s">
        <v>581</v>
      </c>
      <c r="D34" s="321" t="s">
        <v>1657</v>
      </c>
      <c r="E34" s="325" t="s">
        <v>42</v>
      </c>
      <c r="F34" s="321" t="s">
        <v>1696</v>
      </c>
      <c r="G34" s="321" t="s">
        <v>1657</v>
      </c>
      <c r="H34" s="321" t="s">
        <v>11</v>
      </c>
      <c r="I34" s="321" t="s">
        <v>12</v>
      </c>
      <c r="J34" s="321" t="s">
        <v>1673</v>
      </c>
      <c r="K34" s="321"/>
      <c r="L34" s="321"/>
      <c r="M34" s="574" t="s">
        <v>11</v>
      </c>
    </row>
    <row r="35" spans="1:13">
      <c r="A35" s="632" t="s">
        <v>582</v>
      </c>
      <c r="B35" s="572" t="s">
        <v>31</v>
      </c>
      <c r="C35" s="633" t="s">
        <v>583</v>
      </c>
      <c r="D35" s="325"/>
      <c r="E35" s="325" t="s">
        <v>56</v>
      </c>
      <c r="F35" s="321" t="s">
        <v>1695</v>
      </c>
      <c r="G35" s="321" t="s">
        <v>1657</v>
      </c>
      <c r="H35" s="321" t="s">
        <v>43</v>
      </c>
      <c r="I35" s="321" t="s">
        <v>12</v>
      </c>
      <c r="J35" s="321" t="s">
        <v>1673</v>
      </c>
      <c r="K35" s="321"/>
      <c r="L35" s="321"/>
      <c r="M35" s="574" t="s">
        <v>11</v>
      </c>
    </row>
    <row r="36" spans="1:13">
      <c r="A36" s="632" t="s">
        <v>584</v>
      </c>
      <c r="B36" s="572" t="s">
        <v>31</v>
      </c>
      <c r="C36" s="633" t="s">
        <v>585</v>
      </c>
      <c r="D36" s="325" t="s">
        <v>1657</v>
      </c>
      <c r="E36" s="321" t="s">
        <v>29</v>
      </c>
      <c r="F36" s="321" t="s">
        <v>1660</v>
      </c>
      <c r="G36" s="321" t="s">
        <v>1665</v>
      </c>
      <c r="H36" s="321" t="s">
        <v>43</v>
      </c>
      <c r="I36" s="321" t="s">
        <v>12</v>
      </c>
      <c r="J36" s="321" t="s">
        <v>1673</v>
      </c>
      <c r="K36" s="321"/>
      <c r="L36" s="321"/>
      <c r="M36" s="574" t="s">
        <v>11</v>
      </c>
    </row>
    <row r="37" spans="1:13">
      <c r="A37" s="632" t="s">
        <v>586</v>
      </c>
      <c r="B37" s="572" t="s">
        <v>31</v>
      </c>
      <c r="C37" s="633" t="s">
        <v>587</v>
      </c>
      <c r="D37" s="325" t="s">
        <v>1657</v>
      </c>
      <c r="E37" s="321" t="s">
        <v>29</v>
      </c>
      <c r="F37" s="321" t="s">
        <v>1660</v>
      </c>
      <c r="G37" s="321" t="s">
        <v>1665</v>
      </c>
      <c r="H37" s="321" t="s">
        <v>43</v>
      </c>
      <c r="I37" s="321" t="s">
        <v>12</v>
      </c>
      <c r="J37" s="321" t="s">
        <v>1673</v>
      </c>
      <c r="K37" s="321"/>
      <c r="L37" s="321"/>
      <c r="M37" s="574" t="s">
        <v>11</v>
      </c>
    </row>
    <row r="38" spans="1:13">
      <c r="A38" s="632" t="s">
        <v>588</v>
      </c>
      <c r="B38" s="572" t="s">
        <v>36</v>
      </c>
      <c r="C38" s="633" t="s">
        <v>589</v>
      </c>
      <c r="D38" s="325"/>
      <c r="E38" s="325" t="s">
        <v>56</v>
      </c>
      <c r="F38" s="321" t="s">
        <v>1679</v>
      </c>
      <c r="G38" s="321" t="s">
        <v>1657</v>
      </c>
      <c r="H38" s="321" t="s">
        <v>11</v>
      </c>
      <c r="I38" s="321" t="s">
        <v>12</v>
      </c>
      <c r="J38" s="321" t="s">
        <v>1673</v>
      </c>
      <c r="K38" s="321"/>
      <c r="L38" s="321"/>
      <c r="M38" s="574" t="s">
        <v>11</v>
      </c>
    </row>
    <row r="39" spans="1:13" ht="15" thickBot="1">
      <c r="A39" s="635" t="s">
        <v>590</v>
      </c>
      <c r="B39" s="578" t="s">
        <v>31</v>
      </c>
      <c r="C39" s="636" t="s">
        <v>591</v>
      </c>
      <c r="D39" s="580"/>
      <c r="E39" s="580" t="s">
        <v>29</v>
      </c>
      <c r="F39" s="581" t="s">
        <v>1660</v>
      </c>
      <c r="G39" s="581" t="s">
        <v>1660</v>
      </c>
      <c r="H39" s="581" t="s">
        <v>43</v>
      </c>
      <c r="I39" s="581" t="s">
        <v>12</v>
      </c>
      <c r="J39" s="321" t="s">
        <v>1673</v>
      </c>
      <c r="K39" s="581"/>
      <c r="L39" s="581"/>
      <c r="M39" s="582" t="s">
        <v>11</v>
      </c>
    </row>
    <row r="40" spans="1:13">
      <c r="A40" s="627" t="s">
        <v>592</v>
      </c>
      <c r="B40" s="584" t="s">
        <v>21</v>
      </c>
      <c r="C40" s="628" t="s">
        <v>593</v>
      </c>
      <c r="D40" s="584"/>
      <c r="E40" s="584"/>
      <c r="F40" s="586"/>
      <c r="G40" s="586"/>
      <c r="H40" s="586"/>
      <c r="I40" s="586"/>
      <c r="J40" s="629" t="s">
        <v>1673</v>
      </c>
      <c r="K40" s="629"/>
      <c r="L40" s="629"/>
      <c r="M40" s="630" t="s">
        <v>13</v>
      </c>
    </row>
    <row r="41" spans="1:13">
      <c r="A41" s="631" t="s">
        <v>594</v>
      </c>
      <c r="B41" s="309" t="s">
        <v>24</v>
      </c>
      <c r="C41" s="413" t="s">
        <v>595</v>
      </c>
      <c r="D41" s="309"/>
      <c r="E41" s="309"/>
      <c r="F41" s="311"/>
      <c r="G41" s="311"/>
      <c r="H41" s="311"/>
      <c r="I41" s="311" t="s">
        <v>12</v>
      </c>
      <c r="J41" s="311"/>
      <c r="K41" s="311"/>
      <c r="L41" s="311"/>
      <c r="M41" s="570"/>
    </row>
    <row r="42" spans="1:13">
      <c r="A42" s="632" t="s">
        <v>596</v>
      </c>
      <c r="B42" s="572" t="s">
        <v>31</v>
      </c>
      <c r="C42" s="633" t="s">
        <v>597</v>
      </c>
      <c r="D42" s="325"/>
      <c r="E42" s="325" t="s">
        <v>424</v>
      </c>
      <c r="F42" s="321">
        <v>1</v>
      </c>
      <c r="G42" s="321" t="s">
        <v>1657</v>
      </c>
      <c r="H42" s="321" t="s">
        <v>43</v>
      </c>
      <c r="I42" s="321" t="s">
        <v>12</v>
      </c>
      <c r="J42" s="321" t="s">
        <v>1673</v>
      </c>
      <c r="K42" s="321"/>
      <c r="L42" s="321"/>
      <c r="M42" s="574" t="s">
        <v>11</v>
      </c>
    </row>
    <row r="43" spans="1:13">
      <c r="A43" s="634" t="s">
        <v>598</v>
      </c>
      <c r="B43" s="572" t="s">
        <v>31</v>
      </c>
      <c r="C43" s="633" t="s">
        <v>599</v>
      </c>
      <c r="D43" s="325"/>
      <c r="E43" s="325" t="s">
        <v>163</v>
      </c>
      <c r="F43" s="321">
        <v>1</v>
      </c>
      <c r="G43" s="321" t="s">
        <v>1657</v>
      </c>
      <c r="H43" s="321" t="s">
        <v>43</v>
      </c>
      <c r="I43" s="321" t="s">
        <v>12</v>
      </c>
      <c r="J43" s="321" t="s">
        <v>1673</v>
      </c>
      <c r="K43" s="321"/>
      <c r="L43" s="321"/>
      <c r="M43" s="574" t="s">
        <v>11</v>
      </c>
    </row>
    <row r="44" spans="1:13">
      <c r="A44" s="634" t="s">
        <v>600</v>
      </c>
      <c r="B44" s="572" t="s">
        <v>31</v>
      </c>
      <c r="C44" s="633" t="s">
        <v>601</v>
      </c>
      <c r="D44" s="325"/>
      <c r="E44" s="325" t="s">
        <v>1698</v>
      </c>
      <c r="F44" s="321" t="s">
        <v>1697</v>
      </c>
      <c r="G44" s="321" t="s">
        <v>1699</v>
      </c>
      <c r="H44" s="321" t="s">
        <v>43</v>
      </c>
      <c r="I44" s="321" t="s">
        <v>12</v>
      </c>
      <c r="J44" s="321" t="s">
        <v>1673</v>
      </c>
      <c r="K44" s="321"/>
      <c r="L44" s="321"/>
      <c r="M44" s="574" t="s">
        <v>11</v>
      </c>
    </row>
    <row r="45" spans="1:13">
      <c r="A45" s="631" t="s">
        <v>602</v>
      </c>
      <c r="B45" s="309" t="s">
        <v>24</v>
      </c>
      <c r="C45" s="413" t="s">
        <v>603</v>
      </c>
      <c r="D45" s="309"/>
      <c r="E45" s="309"/>
      <c r="F45" s="311"/>
      <c r="G45" s="311"/>
      <c r="H45" s="311"/>
      <c r="I45" s="311" t="s">
        <v>12</v>
      </c>
      <c r="J45" s="311"/>
      <c r="K45" s="311"/>
      <c r="L45" s="311"/>
      <c r="M45" s="570"/>
    </row>
    <row r="46" spans="1:13">
      <c r="A46" s="632" t="s">
        <v>574</v>
      </c>
      <c r="B46" s="572" t="s">
        <v>31</v>
      </c>
      <c r="C46" s="633" t="s">
        <v>575</v>
      </c>
      <c r="D46" s="325"/>
      <c r="E46" s="325" t="s">
        <v>604</v>
      </c>
      <c r="F46" s="318" t="s">
        <v>1697</v>
      </c>
      <c r="G46" s="318" t="s">
        <v>605</v>
      </c>
      <c r="H46" s="321" t="s">
        <v>43</v>
      </c>
      <c r="I46" s="321" t="s">
        <v>12</v>
      </c>
      <c r="J46" s="321" t="s">
        <v>1673</v>
      </c>
      <c r="K46" s="321"/>
      <c r="L46" s="321"/>
      <c r="M46" s="574" t="s">
        <v>11</v>
      </c>
    </row>
    <row r="47" spans="1:13">
      <c r="A47" s="632" t="s">
        <v>606</v>
      </c>
      <c r="B47" s="572" t="s">
        <v>31</v>
      </c>
      <c r="C47" s="633" t="s">
        <v>607</v>
      </c>
      <c r="D47" s="325"/>
      <c r="E47" s="321" t="s">
        <v>29</v>
      </c>
      <c r="F47" s="321" t="s">
        <v>1665</v>
      </c>
      <c r="G47" s="321" t="s">
        <v>1665</v>
      </c>
      <c r="H47" s="321" t="s">
        <v>43</v>
      </c>
      <c r="I47" s="321" t="s">
        <v>12</v>
      </c>
      <c r="J47" s="321" t="s">
        <v>1673</v>
      </c>
      <c r="K47" s="321"/>
      <c r="L47" s="321"/>
      <c r="M47" s="574" t="s">
        <v>11</v>
      </c>
    </row>
    <row r="48" spans="1:13">
      <c r="A48" s="632" t="s">
        <v>608</v>
      </c>
      <c r="B48" s="572" t="s">
        <v>31</v>
      </c>
      <c r="C48" s="633" t="s">
        <v>609</v>
      </c>
      <c r="D48" s="325"/>
      <c r="E48" s="325" t="s">
        <v>56</v>
      </c>
      <c r="F48" s="321" t="s">
        <v>1695</v>
      </c>
      <c r="G48" s="321" t="s">
        <v>1657</v>
      </c>
      <c r="H48" s="321" t="s">
        <v>43</v>
      </c>
      <c r="I48" s="321" t="s">
        <v>12</v>
      </c>
      <c r="J48" s="321" t="s">
        <v>1673</v>
      </c>
      <c r="K48" s="321"/>
      <c r="L48" s="321"/>
      <c r="M48" s="574" t="s">
        <v>11</v>
      </c>
    </row>
    <row r="49" spans="1:13">
      <c r="A49" s="632" t="s">
        <v>610</v>
      </c>
      <c r="B49" s="572" t="s">
        <v>31</v>
      </c>
      <c r="C49" s="633" t="s">
        <v>611</v>
      </c>
      <c r="D49" s="325"/>
      <c r="E49" s="325" t="s">
        <v>68</v>
      </c>
      <c r="F49" s="318" t="s">
        <v>1700</v>
      </c>
      <c r="G49" s="318" t="s">
        <v>1700</v>
      </c>
      <c r="H49" s="321" t="s">
        <v>43</v>
      </c>
      <c r="I49" s="321" t="s">
        <v>12</v>
      </c>
      <c r="J49" s="321" t="s">
        <v>1673</v>
      </c>
      <c r="K49" s="321"/>
      <c r="L49" s="321"/>
      <c r="M49" s="574" t="s">
        <v>11</v>
      </c>
    </row>
    <row r="50" spans="1:13" ht="15" thickBot="1">
      <c r="A50" s="635" t="s">
        <v>612</v>
      </c>
      <c r="B50" s="578" t="s">
        <v>31</v>
      </c>
      <c r="C50" s="636" t="s">
        <v>613</v>
      </c>
      <c r="D50" s="580"/>
      <c r="E50" s="580" t="s">
        <v>29</v>
      </c>
      <c r="F50" s="581" t="s">
        <v>1660</v>
      </c>
      <c r="G50" s="581" t="s">
        <v>1660</v>
      </c>
      <c r="H50" s="581" t="s">
        <v>43</v>
      </c>
      <c r="I50" s="581" t="s">
        <v>12</v>
      </c>
      <c r="J50" s="321" t="s">
        <v>1673</v>
      </c>
      <c r="K50" s="581"/>
      <c r="L50" s="581"/>
      <c r="M50" s="582" t="s">
        <v>11</v>
      </c>
    </row>
    <row r="51" spans="1:13">
      <c r="A51" s="627" t="s">
        <v>614</v>
      </c>
      <c r="B51" s="584" t="s">
        <v>21</v>
      </c>
      <c r="C51" s="628" t="s">
        <v>615</v>
      </c>
      <c r="D51" s="584"/>
      <c r="E51" s="584"/>
      <c r="F51" s="586"/>
      <c r="G51" s="586"/>
      <c r="H51" s="586"/>
      <c r="I51" s="586"/>
      <c r="J51" s="629" t="s">
        <v>1673</v>
      </c>
      <c r="K51" s="629"/>
      <c r="L51" s="629"/>
      <c r="M51" s="630" t="s">
        <v>13</v>
      </c>
    </row>
    <row r="52" spans="1:13">
      <c r="A52" s="631" t="s">
        <v>616</v>
      </c>
      <c r="B52" s="309" t="s">
        <v>24</v>
      </c>
      <c r="C52" s="413" t="s">
        <v>617</v>
      </c>
      <c r="D52" s="309"/>
      <c r="E52" s="309"/>
      <c r="F52" s="311"/>
      <c r="G52" s="311"/>
      <c r="H52" s="311"/>
      <c r="I52" s="311" t="s">
        <v>12</v>
      </c>
      <c r="J52" s="311"/>
      <c r="K52" s="311"/>
      <c r="L52" s="311"/>
      <c r="M52" s="570"/>
    </row>
    <row r="53" spans="1:13">
      <c r="A53" s="632" t="s">
        <v>618</v>
      </c>
      <c r="B53" s="572" t="s">
        <v>31</v>
      </c>
      <c r="C53" s="633" t="s">
        <v>619</v>
      </c>
      <c r="D53" s="325"/>
      <c r="E53" s="325" t="s">
        <v>424</v>
      </c>
      <c r="F53" s="321">
        <v>1</v>
      </c>
      <c r="G53" s="321" t="s">
        <v>1657</v>
      </c>
      <c r="H53" s="321" t="s">
        <v>43</v>
      </c>
      <c r="I53" s="321" t="s">
        <v>12</v>
      </c>
      <c r="J53" s="321" t="s">
        <v>1673</v>
      </c>
      <c r="K53" s="321"/>
      <c r="L53" s="321"/>
      <c r="M53" s="574" t="s">
        <v>11</v>
      </c>
    </row>
    <row r="54" spans="1:13">
      <c r="A54" s="634" t="s">
        <v>620</v>
      </c>
      <c r="B54" s="572" t="s">
        <v>31</v>
      </c>
      <c r="C54" s="633" t="s">
        <v>621</v>
      </c>
      <c r="D54" s="325"/>
      <c r="E54" s="325" t="s">
        <v>163</v>
      </c>
      <c r="F54" s="321">
        <v>1</v>
      </c>
      <c r="G54" s="321" t="s">
        <v>1657</v>
      </c>
      <c r="H54" s="321" t="s">
        <v>43</v>
      </c>
      <c r="I54" s="321" t="s">
        <v>12</v>
      </c>
      <c r="J54" s="321" t="s">
        <v>1673</v>
      </c>
      <c r="K54" s="321"/>
      <c r="L54" s="321"/>
      <c r="M54" s="574" t="s">
        <v>11</v>
      </c>
    </row>
    <row r="55" spans="1:13">
      <c r="A55" s="634" t="s">
        <v>622</v>
      </c>
      <c r="B55" s="572" t="s">
        <v>31</v>
      </c>
      <c r="C55" s="633" t="s">
        <v>623</v>
      </c>
      <c r="D55" s="325"/>
      <c r="E55" s="325" t="s">
        <v>1698</v>
      </c>
      <c r="F55" s="321" t="s">
        <v>1697</v>
      </c>
      <c r="G55" s="321" t="s">
        <v>1699</v>
      </c>
      <c r="H55" s="321" t="s">
        <v>43</v>
      </c>
      <c r="I55" s="321" t="s">
        <v>12</v>
      </c>
      <c r="J55" s="321" t="s">
        <v>1673</v>
      </c>
      <c r="K55" s="321"/>
      <c r="L55" s="321"/>
      <c r="M55" s="574" t="s">
        <v>11</v>
      </c>
    </row>
    <row r="56" spans="1:13">
      <c r="A56" s="631" t="s">
        <v>624</v>
      </c>
      <c r="B56" s="309" t="s">
        <v>24</v>
      </c>
      <c r="C56" s="413" t="s">
        <v>625</v>
      </c>
      <c r="D56" s="309"/>
      <c r="E56" s="309"/>
      <c r="F56" s="311"/>
      <c r="G56" s="311"/>
      <c r="H56" s="311"/>
      <c r="I56" s="311" t="s">
        <v>12</v>
      </c>
      <c r="J56" s="311"/>
      <c r="K56" s="311"/>
      <c r="L56" s="311"/>
      <c r="M56" s="570"/>
    </row>
    <row r="57" spans="1:13">
      <c r="A57" s="632" t="s">
        <v>626</v>
      </c>
      <c r="B57" s="572" t="s">
        <v>36</v>
      </c>
      <c r="C57" s="633" t="s">
        <v>627</v>
      </c>
      <c r="D57" s="325"/>
      <c r="E57" s="325" t="s">
        <v>42</v>
      </c>
      <c r="F57" s="321">
        <v>1</v>
      </c>
      <c r="G57" s="321">
        <v>1</v>
      </c>
      <c r="H57" s="321" t="s">
        <v>11</v>
      </c>
      <c r="I57" s="321" t="s">
        <v>12</v>
      </c>
      <c r="J57" s="321" t="s">
        <v>1673</v>
      </c>
      <c r="K57" s="321"/>
      <c r="L57" s="321"/>
      <c r="M57" s="574" t="s">
        <v>11</v>
      </c>
    </row>
    <row r="58" spans="1:13">
      <c r="A58" s="632" t="s">
        <v>628</v>
      </c>
      <c r="B58" s="572" t="s">
        <v>31</v>
      </c>
      <c r="C58" s="633" t="s">
        <v>629</v>
      </c>
      <c r="D58" s="321"/>
      <c r="E58" s="321" t="s">
        <v>29</v>
      </c>
      <c r="F58" s="321" t="s">
        <v>1662</v>
      </c>
      <c r="G58" s="321" t="s">
        <v>1665</v>
      </c>
      <c r="H58" s="321" t="s">
        <v>43</v>
      </c>
      <c r="I58" s="321" t="s">
        <v>12</v>
      </c>
      <c r="J58" s="321" t="s">
        <v>1673</v>
      </c>
      <c r="K58" s="321"/>
      <c r="L58" s="321"/>
      <c r="M58" s="574" t="s">
        <v>11</v>
      </c>
    </row>
    <row r="59" spans="1:13" ht="12.75" customHeight="1">
      <c r="A59" s="632" t="s">
        <v>630</v>
      </c>
      <c r="B59" s="572" t="s">
        <v>31</v>
      </c>
      <c r="C59" s="633" t="s">
        <v>631</v>
      </c>
      <c r="D59" s="325" t="s">
        <v>1657</v>
      </c>
      <c r="E59" s="321" t="s">
        <v>29</v>
      </c>
      <c r="F59" s="321" t="s">
        <v>1660</v>
      </c>
      <c r="G59" s="321" t="s">
        <v>1665</v>
      </c>
      <c r="H59" s="321" t="s">
        <v>43</v>
      </c>
      <c r="I59" s="321" t="s">
        <v>12</v>
      </c>
      <c r="J59" s="321" t="s">
        <v>1673</v>
      </c>
      <c r="K59" s="321"/>
      <c r="L59" s="321"/>
      <c r="M59" s="574" t="s">
        <v>11</v>
      </c>
    </row>
    <row r="60" spans="1:13" ht="12.75" customHeight="1">
      <c r="A60" s="632" t="s">
        <v>632</v>
      </c>
      <c r="B60" s="572" t="s">
        <v>31</v>
      </c>
      <c r="C60" s="633" t="s">
        <v>633</v>
      </c>
      <c r="D60" s="325" t="s">
        <v>1657</v>
      </c>
      <c r="E60" s="321" t="s">
        <v>29</v>
      </c>
      <c r="F60" s="321" t="s">
        <v>1660</v>
      </c>
      <c r="G60" s="321" t="s">
        <v>1665</v>
      </c>
      <c r="H60" s="321" t="s">
        <v>43</v>
      </c>
      <c r="I60" s="321" t="s">
        <v>12</v>
      </c>
      <c r="J60" s="321" t="s">
        <v>1673</v>
      </c>
      <c r="K60" s="321"/>
      <c r="L60" s="321"/>
      <c r="M60" s="574" t="s">
        <v>11</v>
      </c>
    </row>
    <row r="61" spans="1:13" ht="12.75" customHeight="1">
      <c r="A61" s="632" t="s">
        <v>634</v>
      </c>
      <c r="B61" s="572" t="s">
        <v>31</v>
      </c>
      <c r="C61" s="633" t="s">
        <v>635</v>
      </c>
      <c r="D61" s="325"/>
      <c r="E61" s="325" t="s">
        <v>68</v>
      </c>
      <c r="F61" s="321" t="s">
        <v>1660</v>
      </c>
      <c r="G61" s="321" t="s">
        <v>1660</v>
      </c>
      <c r="H61" s="321" t="s">
        <v>43</v>
      </c>
      <c r="I61" s="321" t="s">
        <v>12</v>
      </c>
      <c r="J61" s="321" t="s">
        <v>1673</v>
      </c>
      <c r="K61" s="321"/>
      <c r="L61" s="321"/>
      <c r="M61" s="574" t="s">
        <v>11</v>
      </c>
    </row>
    <row r="62" spans="1:13" ht="12.75" customHeight="1">
      <c r="A62" s="632" t="s">
        <v>636</v>
      </c>
      <c r="B62" s="572" t="s">
        <v>31</v>
      </c>
      <c r="C62" s="633" t="s">
        <v>637</v>
      </c>
      <c r="D62" s="325"/>
      <c r="E62" s="325" t="s">
        <v>68</v>
      </c>
      <c r="F62" s="318" t="s">
        <v>1700</v>
      </c>
      <c r="G62" s="318" t="s">
        <v>1700</v>
      </c>
      <c r="H62" s="321" t="s">
        <v>43</v>
      </c>
      <c r="I62" s="321" t="s">
        <v>12</v>
      </c>
      <c r="J62" s="321" t="s">
        <v>1673</v>
      </c>
      <c r="K62" s="321"/>
      <c r="L62" s="321"/>
      <c r="M62" s="574" t="s">
        <v>11</v>
      </c>
    </row>
    <row r="63" spans="1:13" ht="12.75" customHeight="1" thickBot="1">
      <c r="A63" s="635" t="s">
        <v>638</v>
      </c>
      <c r="B63" s="578" t="s">
        <v>31</v>
      </c>
      <c r="C63" s="636" t="s">
        <v>639</v>
      </c>
      <c r="D63" s="580"/>
      <c r="E63" s="580" t="s">
        <v>29</v>
      </c>
      <c r="F63" s="581" t="s">
        <v>1660</v>
      </c>
      <c r="G63" s="581" t="s">
        <v>1660</v>
      </c>
      <c r="H63" s="581" t="s">
        <v>11</v>
      </c>
      <c r="I63" s="581" t="s">
        <v>12</v>
      </c>
      <c r="J63" s="321" t="s">
        <v>1673</v>
      </c>
      <c r="K63" s="581"/>
      <c r="L63" s="581"/>
      <c r="M63" s="582" t="s">
        <v>11</v>
      </c>
    </row>
    <row r="64" spans="1:13" ht="12.75" customHeight="1">
      <c r="A64" s="627" t="s">
        <v>640</v>
      </c>
      <c r="B64" s="584" t="s">
        <v>21</v>
      </c>
      <c r="C64" s="628" t="s">
        <v>641</v>
      </c>
      <c r="D64" s="584"/>
      <c r="E64" s="584"/>
      <c r="F64" s="586"/>
      <c r="G64" s="586"/>
      <c r="H64" s="586"/>
      <c r="I64" s="586"/>
      <c r="J64" s="629" t="s">
        <v>1673</v>
      </c>
      <c r="K64" s="629"/>
      <c r="L64" s="629"/>
      <c r="M64" s="630" t="s">
        <v>13</v>
      </c>
    </row>
    <row r="65" spans="1:13" ht="12.75" customHeight="1">
      <c r="A65" s="631" t="s">
        <v>642</v>
      </c>
      <c r="B65" s="309" t="s">
        <v>24</v>
      </c>
      <c r="C65" s="413" t="s">
        <v>643</v>
      </c>
      <c r="D65" s="309"/>
      <c r="E65" s="309"/>
      <c r="F65" s="311"/>
      <c r="G65" s="311"/>
      <c r="H65" s="311"/>
      <c r="I65" s="311" t="s">
        <v>12</v>
      </c>
      <c r="J65" s="311"/>
      <c r="K65" s="311"/>
      <c r="L65" s="311"/>
      <c r="M65" s="570"/>
    </row>
    <row r="66" spans="1:13" ht="12.75" customHeight="1">
      <c r="A66" s="632" t="s">
        <v>644</v>
      </c>
      <c r="B66" s="572" t="s">
        <v>31</v>
      </c>
      <c r="C66" s="633" t="s">
        <v>645</v>
      </c>
      <c r="D66" s="325"/>
      <c r="E66" s="325" t="s">
        <v>163</v>
      </c>
      <c r="F66" s="321">
        <v>1</v>
      </c>
      <c r="G66" s="321" t="s">
        <v>1657</v>
      </c>
      <c r="H66" s="321" t="s">
        <v>11</v>
      </c>
      <c r="I66" s="321" t="s">
        <v>12</v>
      </c>
      <c r="J66" s="321" t="s">
        <v>1673</v>
      </c>
      <c r="K66" s="321"/>
      <c r="L66" s="321"/>
      <c r="M66" s="574" t="s">
        <v>11</v>
      </c>
    </row>
    <row r="67" spans="1:13" ht="12.75" customHeight="1">
      <c r="A67" s="634" t="s">
        <v>646</v>
      </c>
      <c r="B67" s="572" t="s">
        <v>31</v>
      </c>
      <c r="C67" s="633" t="s">
        <v>647</v>
      </c>
      <c r="D67" s="325"/>
      <c r="E67" s="325" t="s">
        <v>163</v>
      </c>
      <c r="F67" s="321">
        <v>1</v>
      </c>
      <c r="G67" s="321" t="s">
        <v>1657</v>
      </c>
      <c r="H67" s="321" t="s">
        <v>43</v>
      </c>
      <c r="I67" s="321" t="s">
        <v>12</v>
      </c>
      <c r="J67" s="321" t="s">
        <v>1673</v>
      </c>
      <c r="K67" s="321"/>
      <c r="L67" s="321"/>
      <c r="M67" s="574" t="s">
        <v>11</v>
      </c>
    </row>
    <row r="68" spans="1:13" ht="12.75" customHeight="1">
      <c r="A68" s="634" t="s">
        <v>648</v>
      </c>
      <c r="B68" s="572" t="s">
        <v>31</v>
      </c>
      <c r="C68" s="633" t="s">
        <v>649</v>
      </c>
      <c r="D68" s="325"/>
      <c r="E68" s="325" t="s">
        <v>1698</v>
      </c>
      <c r="F68" s="321" t="s">
        <v>1697</v>
      </c>
      <c r="G68" s="321" t="s">
        <v>1699</v>
      </c>
      <c r="H68" s="321" t="s">
        <v>43</v>
      </c>
      <c r="I68" s="321" t="s">
        <v>12</v>
      </c>
      <c r="J68" s="321" t="s">
        <v>1673</v>
      </c>
      <c r="K68" s="321"/>
      <c r="L68" s="321"/>
      <c r="M68" s="574" t="s">
        <v>11</v>
      </c>
    </row>
    <row r="69" spans="1:13" ht="12.75" customHeight="1">
      <c r="A69" s="631" t="s">
        <v>650</v>
      </c>
      <c r="B69" s="309" t="s">
        <v>24</v>
      </c>
      <c r="C69" s="413" t="s">
        <v>651</v>
      </c>
      <c r="D69" s="309"/>
      <c r="E69" s="309"/>
      <c r="F69" s="311"/>
      <c r="G69" s="311"/>
      <c r="H69" s="311"/>
      <c r="I69" s="311" t="s">
        <v>12</v>
      </c>
      <c r="J69" s="311"/>
      <c r="K69" s="311"/>
      <c r="L69" s="311"/>
      <c r="M69" s="570"/>
    </row>
    <row r="70" spans="1:13" ht="12.75" customHeight="1">
      <c r="A70" s="632" t="s">
        <v>652</v>
      </c>
      <c r="B70" s="572" t="s">
        <v>31</v>
      </c>
      <c r="C70" s="633" t="s">
        <v>653</v>
      </c>
      <c r="D70" s="325"/>
      <c r="E70" s="325" t="s">
        <v>29</v>
      </c>
      <c r="F70" s="321" t="s">
        <v>1660</v>
      </c>
      <c r="G70" s="321" t="s">
        <v>1660</v>
      </c>
      <c r="H70" s="321" t="s">
        <v>43</v>
      </c>
      <c r="I70" s="321" t="s">
        <v>12</v>
      </c>
      <c r="J70" s="321" t="s">
        <v>1673</v>
      </c>
      <c r="K70" s="321"/>
      <c r="L70" s="321"/>
      <c r="M70" s="574" t="s">
        <v>11</v>
      </c>
    </row>
    <row r="71" spans="1:13" ht="12.75" customHeight="1" thickBot="1">
      <c r="A71" s="635" t="s">
        <v>654</v>
      </c>
      <c r="B71" s="578" t="s">
        <v>36</v>
      </c>
      <c r="C71" s="636" t="s">
        <v>655</v>
      </c>
      <c r="D71" s="580"/>
      <c r="E71" s="581" t="s">
        <v>29</v>
      </c>
      <c r="F71" s="581" t="s">
        <v>1662</v>
      </c>
      <c r="G71" s="581" t="s">
        <v>1665</v>
      </c>
      <c r="H71" s="581" t="s">
        <v>11</v>
      </c>
      <c r="I71" s="581" t="s">
        <v>12</v>
      </c>
      <c r="J71" s="581" t="s">
        <v>1673</v>
      </c>
      <c r="K71" s="581"/>
      <c r="L71" s="581"/>
      <c r="M71" s="582" t="s">
        <v>11</v>
      </c>
    </row>
    <row r="72" spans="1:13" ht="12.75" customHeight="1">
      <c r="A72" s="258"/>
      <c r="B72" s="258"/>
      <c r="C72" s="258"/>
      <c r="D72" s="258"/>
      <c r="E72" s="258"/>
      <c r="F72" s="258"/>
      <c r="G72" s="258"/>
      <c r="H72" s="376"/>
      <c r="I72" s="376"/>
      <c r="J72" s="376"/>
      <c r="K72" s="376"/>
      <c r="L72" s="376"/>
    </row>
    <row r="73" spans="1:13">
      <c r="A73" s="372" t="s">
        <v>1669</v>
      </c>
      <c r="B73" s="258"/>
      <c r="C73" s="258"/>
      <c r="D73" s="258"/>
      <c r="E73" s="258"/>
      <c r="F73" s="258"/>
      <c r="G73" s="258"/>
      <c r="H73" s="376"/>
      <c r="I73" s="376"/>
      <c r="J73" s="376"/>
      <c r="K73" s="376"/>
      <c r="L73" s="376"/>
    </row>
    <row r="74" spans="1:13" ht="20.100000000000001" customHeight="1">
      <c r="A74" s="421" t="s">
        <v>280</v>
      </c>
      <c r="B74" s="422"/>
      <c r="C74" s="422"/>
      <c r="D74" s="422"/>
      <c r="E74" s="422"/>
      <c r="F74" s="422"/>
      <c r="G74" s="422"/>
      <c r="H74" s="422"/>
      <c r="I74" s="422"/>
      <c r="J74" s="422"/>
      <c r="K74" s="422"/>
      <c r="L74" s="422"/>
      <c r="M74" s="623"/>
    </row>
    <row r="75" spans="1:13" ht="12.75" customHeight="1">
      <c r="A75" s="258"/>
      <c r="B75" s="258"/>
      <c r="C75" s="258"/>
      <c r="D75" s="258"/>
      <c r="E75" s="258"/>
      <c r="F75" s="258"/>
      <c r="G75" s="258"/>
      <c r="H75" s="376"/>
      <c r="I75" s="376"/>
      <c r="J75" s="376"/>
      <c r="K75" s="376"/>
      <c r="L75" s="376"/>
    </row>
    <row r="76" spans="1:13">
      <c r="A76" s="372" t="s">
        <v>1670</v>
      </c>
      <c r="B76" s="258"/>
      <c r="C76" s="258"/>
      <c r="D76" s="258"/>
      <c r="E76" s="258"/>
      <c r="F76" s="258"/>
      <c r="G76" s="258"/>
      <c r="H76" s="376"/>
      <c r="I76" s="376"/>
      <c r="J76" s="376"/>
      <c r="K76" s="376"/>
      <c r="L76" s="376"/>
    </row>
    <row r="77" spans="1:13">
      <c r="A77" s="421" t="s">
        <v>281</v>
      </c>
      <c r="B77" s="422"/>
      <c r="C77" s="422"/>
      <c r="D77" s="422"/>
      <c r="E77" s="422"/>
      <c r="F77" s="422"/>
      <c r="G77" s="422"/>
      <c r="H77" s="422"/>
      <c r="I77" s="422"/>
      <c r="J77" s="422"/>
      <c r="K77" s="422"/>
      <c r="L77" s="422"/>
      <c r="M77" s="623"/>
    </row>
    <row r="78" spans="1:13">
      <c r="A78" s="258"/>
      <c r="B78" s="258"/>
      <c r="C78" s="258"/>
      <c r="D78" s="258"/>
      <c r="E78" s="258"/>
      <c r="F78" s="258"/>
      <c r="G78" s="258"/>
      <c r="H78" s="376"/>
      <c r="I78" s="376"/>
      <c r="J78" s="376"/>
      <c r="K78" s="376"/>
      <c r="L78" s="376"/>
    </row>
    <row r="79" spans="1:13">
      <c r="A79" s="372" t="s">
        <v>1671</v>
      </c>
      <c r="B79" s="258"/>
      <c r="C79" s="258"/>
      <c r="D79" s="258"/>
      <c r="E79" s="258"/>
      <c r="F79" s="258"/>
      <c r="G79" s="258"/>
      <c r="H79" s="376"/>
      <c r="I79" s="376"/>
      <c r="J79" s="376"/>
      <c r="K79" s="376"/>
      <c r="L79" s="376"/>
    </row>
    <row r="80" spans="1:13">
      <c r="A80" s="421" t="s">
        <v>154</v>
      </c>
      <c r="B80" s="422"/>
      <c r="C80" s="422"/>
      <c r="D80" s="422"/>
      <c r="E80" s="422"/>
      <c r="F80" s="422"/>
      <c r="G80" s="422"/>
      <c r="H80" s="422"/>
      <c r="I80" s="422"/>
      <c r="J80" s="422"/>
      <c r="K80" s="422"/>
      <c r="L80" s="422"/>
      <c r="M80" s="623"/>
    </row>
    <row r="82" spans="1:13" s="258" customFormat="1">
      <c r="A82" s="372" t="s">
        <v>155</v>
      </c>
    </row>
    <row r="83" spans="1:13" s="258" customFormat="1">
      <c r="A83" s="423" t="s">
        <v>156</v>
      </c>
      <c r="B83" s="423"/>
      <c r="C83" s="423"/>
      <c r="D83" s="423"/>
      <c r="E83" s="423"/>
      <c r="F83" s="423"/>
      <c r="G83" s="423"/>
      <c r="H83" s="423"/>
      <c r="I83" s="423"/>
      <c r="J83" s="423"/>
      <c r="K83" s="423"/>
      <c r="L83" s="423"/>
      <c r="M83" s="423"/>
    </row>
    <row r="84" spans="1:13" s="258" customFormat="1">
      <c r="A84" s="375" t="s">
        <v>656</v>
      </c>
      <c r="B84" s="423"/>
      <c r="C84" s="423"/>
      <c r="D84" s="423"/>
      <c r="E84" s="423"/>
      <c r="F84" s="423"/>
      <c r="G84" s="423"/>
      <c r="H84" s="423"/>
      <c r="I84" s="423"/>
      <c r="J84" s="423"/>
      <c r="K84" s="423"/>
      <c r="L84" s="423"/>
      <c r="M84" s="423"/>
    </row>
    <row r="85" spans="1:13">
      <c r="A85" s="375" t="s">
        <v>1672</v>
      </c>
      <c r="B85" s="375"/>
      <c r="C85" s="375"/>
      <c r="D85" s="375"/>
      <c r="E85" s="375"/>
      <c r="F85" s="375"/>
      <c r="G85" s="375"/>
      <c r="H85" s="375"/>
      <c r="I85" s="375"/>
      <c r="J85" s="375"/>
      <c r="K85" s="375"/>
      <c r="L85" s="375"/>
      <c r="M85" s="375"/>
    </row>
  </sheetData>
  <mergeCells count="20">
    <mergeCell ref="H9:H10"/>
    <mergeCell ref="I9:I10"/>
    <mergeCell ref="A74:L74"/>
    <mergeCell ref="A77:L77"/>
    <mergeCell ref="A80:L80"/>
    <mergeCell ref="A2:B2"/>
    <mergeCell ref="C2:H2"/>
    <mergeCell ref="A4:B4"/>
    <mergeCell ref="C4:H4"/>
    <mergeCell ref="A5:B5"/>
    <mergeCell ref="C5:H5"/>
    <mergeCell ref="A7:B7"/>
    <mergeCell ref="A9:A10"/>
    <mergeCell ref="B9:B10"/>
    <mergeCell ref="C9:C10"/>
    <mergeCell ref="D9:D10"/>
    <mergeCell ref="J9:L9"/>
    <mergeCell ref="E9:E10"/>
    <mergeCell ref="F9:F10"/>
    <mergeCell ref="G9:G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0A6BE-773F-465E-97A9-9071081B83C9}">
  <dimension ref="A2:O89"/>
  <sheetViews>
    <sheetView workbookViewId="0">
      <selection activeCell="A53" sqref="A1:XFD1048576"/>
    </sheetView>
  </sheetViews>
  <sheetFormatPr baseColWidth="10" defaultColWidth="13.44140625" defaultRowHeight="14.4"/>
  <cols>
    <col min="1" max="1" width="25.6640625" customWidth="1"/>
    <col min="2" max="2" width="10.5546875" customWidth="1"/>
    <col min="3" max="3" width="59.109375" customWidth="1"/>
    <col min="4" max="4" width="17.5546875" customWidth="1"/>
    <col min="5" max="5" width="42.88671875" bestFit="1" customWidth="1"/>
    <col min="6" max="6" width="34.33203125" bestFit="1" customWidth="1"/>
    <col min="7" max="7" width="26.44140625" bestFit="1" customWidth="1"/>
    <col min="8" max="9" width="11.44140625" style="511" customWidth="1"/>
    <col min="10" max="11" width="9.77734375" style="511" customWidth="1"/>
    <col min="12" max="12" width="10.21875" style="511" customWidth="1"/>
    <col min="13" max="13" width="15.88671875" bestFit="1" customWidth="1"/>
  </cols>
  <sheetData>
    <row r="2" spans="1:15" ht="16.2">
      <c r="A2" s="512" t="s">
        <v>0</v>
      </c>
      <c r="B2" s="512"/>
      <c r="C2" s="513" t="s">
        <v>1</v>
      </c>
      <c r="D2" s="513"/>
      <c r="E2" s="513"/>
      <c r="F2" s="513"/>
      <c r="G2" s="513"/>
      <c r="H2" s="513"/>
      <c r="I2" s="514"/>
      <c r="J2" s="515"/>
      <c r="K2" s="515"/>
      <c r="L2" s="515"/>
      <c r="M2" s="515"/>
      <c r="N2" s="73"/>
      <c r="O2" s="2"/>
    </row>
    <row r="4" spans="1:15" ht="15.6">
      <c r="A4" s="516" t="s">
        <v>2</v>
      </c>
      <c r="B4" s="516"/>
      <c r="C4" s="517" t="s">
        <v>282</v>
      </c>
      <c r="D4" s="517"/>
      <c r="E4" s="517"/>
      <c r="F4" s="517"/>
      <c r="G4" s="517"/>
      <c r="H4" s="517"/>
      <c r="I4" s="518"/>
      <c r="J4" s="519"/>
      <c r="K4" s="519"/>
      <c r="L4" s="519"/>
      <c r="M4" s="520"/>
    </row>
    <row r="5" spans="1:15" ht="29.1" customHeight="1">
      <c r="A5" s="522" t="s">
        <v>1642</v>
      </c>
      <c r="B5" s="522"/>
      <c r="C5" s="523" t="s">
        <v>406</v>
      </c>
      <c r="D5" s="523"/>
      <c r="E5" s="523"/>
      <c r="F5" s="523"/>
      <c r="G5" s="523"/>
      <c r="H5" s="523"/>
      <c r="I5" s="524"/>
      <c r="J5" s="519"/>
      <c r="K5" s="519"/>
      <c r="L5" s="519"/>
      <c r="M5" s="520"/>
    </row>
    <row r="6" spans="1:15" ht="15.6">
      <c r="A6" s="525"/>
      <c r="C6" s="526"/>
      <c r="D6" s="526"/>
      <c r="J6" s="527"/>
      <c r="K6" s="527"/>
      <c r="L6" s="527"/>
      <c r="M6" s="521"/>
    </row>
    <row r="7" spans="1:15" ht="15.6">
      <c r="A7" s="528" t="s">
        <v>407</v>
      </c>
      <c r="B7" s="528"/>
      <c r="C7" s="526"/>
      <c r="D7" s="526"/>
      <c r="J7" s="527"/>
      <c r="K7" s="527"/>
      <c r="L7" s="527"/>
      <c r="M7" s="521"/>
    </row>
    <row r="8" spans="1:15" ht="15" thickBot="1"/>
    <row r="9" spans="1:15">
      <c r="A9" s="638" t="s">
        <v>1643</v>
      </c>
      <c r="B9" s="639" t="s">
        <v>1644</v>
      </c>
      <c r="C9" s="640" t="s">
        <v>1645</v>
      </c>
      <c r="D9" s="639" t="s">
        <v>1646</v>
      </c>
      <c r="E9" s="641" t="s">
        <v>1647</v>
      </c>
      <c r="F9" s="641" t="s">
        <v>1648</v>
      </c>
      <c r="G9" s="641" t="s">
        <v>1649</v>
      </c>
      <c r="H9" s="639" t="s">
        <v>1650</v>
      </c>
      <c r="I9" s="642" t="s">
        <v>6</v>
      </c>
      <c r="J9" s="643" t="s">
        <v>1651</v>
      </c>
      <c r="K9" s="643"/>
      <c r="L9" s="643"/>
      <c r="M9" s="644" t="s">
        <v>7</v>
      </c>
    </row>
    <row r="10" spans="1:15" s="525" customFormat="1" ht="41.1" customHeight="1" thickBot="1">
      <c r="A10" s="645"/>
      <c r="B10" s="646"/>
      <c r="C10" s="647"/>
      <c r="D10" s="646"/>
      <c r="E10" s="648"/>
      <c r="F10" s="648"/>
      <c r="G10" s="648"/>
      <c r="H10" s="646"/>
      <c r="I10" s="649"/>
      <c r="J10" s="650" t="s">
        <v>1652</v>
      </c>
      <c r="K10" s="650" t="s">
        <v>1653</v>
      </c>
      <c r="L10" s="650" t="s">
        <v>1654</v>
      </c>
      <c r="M10" s="651" t="s">
        <v>1655</v>
      </c>
    </row>
    <row r="11" spans="1:15">
      <c r="A11" s="543" t="s">
        <v>657</v>
      </c>
      <c r="B11" s="544" t="s">
        <v>9</v>
      </c>
      <c r="C11" s="652" t="s">
        <v>409</v>
      </c>
      <c r="D11" s="546"/>
      <c r="E11" s="546"/>
      <c r="F11" s="546"/>
      <c r="G11" s="546"/>
      <c r="H11" s="546"/>
      <c r="I11" s="547" t="s">
        <v>12</v>
      </c>
      <c r="J11" s="548" t="s">
        <v>13</v>
      </c>
      <c r="K11" s="548">
        <v>1</v>
      </c>
      <c r="L11" s="548">
        <v>10</v>
      </c>
      <c r="M11" s="549" t="s">
        <v>13</v>
      </c>
    </row>
    <row r="12" spans="1:15">
      <c r="A12" s="543" t="s">
        <v>658</v>
      </c>
      <c r="B12" s="550" t="s">
        <v>9</v>
      </c>
      <c r="C12" s="653" t="s">
        <v>411</v>
      </c>
      <c r="D12" s="552"/>
      <c r="E12" s="552"/>
      <c r="F12" s="552"/>
      <c r="G12" s="552"/>
      <c r="H12" s="552"/>
      <c r="I12" s="553" t="s">
        <v>12</v>
      </c>
      <c r="J12" s="554" t="s">
        <v>13</v>
      </c>
      <c r="K12" s="554">
        <v>1</v>
      </c>
      <c r="L12" s="554">
        <v>10</v>
      </c>
      <c r="M12" s="555" t="s">
        <v>13</v>
      </c>
    </row>
    <row r="13" spans="1:15">
      <c r="A13" s="543" t="s">
        <v>659</v>
      </c>
      <c r="B13" s="550" t="s">
        <v>9</v>
      </c>
      <c r="C13" s="653" t="s">
        <v>413</v>
      </c>
      <c r="D13" s="552"/>
      <c r="E13" s="552"/>
      <c r="F13" s="552"/>
      <c r="G13" s="552"/>
      <c r="H13" s="552"/>
      <c r="I13" s="553" t="s">
        <v>12</v>
      </c>
      <c r="J13" s="554" t="s">
        <v>13</v>
      </c>
      <c r="K13" s="554">
        <v>1</v>
      </c>
      <c r="L13" s="554">
        <v>10</v>
      </c>
      <c r="M13" s="555" t="s">
        <v>13</v>
      </c>
    </row>
    <row r="14" spans="1:15">
      <c r="A14" s="543" t="s">
        <v>660</v>
      </c>
      <c r="B14" s="550" t="s">
        <v>9</v>
      </c>
      <c r="C14" s="653" t="s">
        <v>415</v>
      </c>
      <c r="D14" s="552"/>
      <c r="E14" s="552"/>
      <c r="F14" s="552"/>
      <c r="G14" s="552"/>
      <c r="H14" s="552"/>
      <c r="I14" s="553" t="s">
        <v>12</v>
      </c>
      <c r="J14" s="554" t="s">
        <v>13</v>
      </c>
      <c r="K14" s="554">
        <v>1</v>
      </c>
      <c r="L14" s="554">
        <v>10</v>
      </c>
      <c r="M14" s="555" t="s">
        <v>13</v>
      </c>
    </row>
    <row r="15" spans="1:15" ht="15" thickBot="1">
      <c r="A15" s="654" t="s">
        <v>661</v>
      </c>
      <c r="B15" s="556" t="s">
        <v>9</v>
      </c>
      <c r="C15" s="655" t="s">
        <v>417</v>
      </c>
      <c r="D15" s="558"/>
      <c r="E15" s="558"/>
      <c r="F15" s="558"/>
      <c r="G15" s="558"/>
      <c r="H15" s="558"/>
      <c r="I15" s="559" t="s">
        <v>12</v>
      </c>
      <c r="J15" s="560" t="s">
        <v>13</v>
      </c>
      <c r="K15" s="560">
        <v>1</v>
      </c>
      <c r="L15" s="560">
        <v>10</v>
      </c>
      <c r="M15" s="561" t="s">
        <v>13</v>
      </c>
    </row>
    <row r="16" spans="1:15">
      <c r="A16" s="66" t="s">
        <v>662</v>
      </c>
      <c r="B16" s="77" t="s">
        <v>21</v>
      </c>
      <c r="C16" s="67" t="s">
        <v>419</v>
      </c>
      <c r="D16" s="77"/>
      <c r="E16" s="77"/>
      <c r="F16" s="78"/>
      <c r="G16" s="78"/>
      <c r="H16" s="78"/>
      <c r="I16" s="656"/>
      <c r="J16" s="566" t="s">
        <v>1673</v>
      </c>
      <c r="K16" s="566"/>
      <c r="L16" s="566"/>
      <c r="M16" s="596" t="s">
        <v>13</v>
      </c>
    </row>
    <row r="17" spans="1:13">
      <c r="A17" s="657" t="s">
        <v>663</v>
      </c>
      <c r="B17" s="506" t="s">
        <v>24</v>
      </c>
      <c r="C17" s="658" t="s">
        <v>421</v>
      </c>
      <c r="D17" s="508"/>
      <c r="E17" s="508"/>
      <c r="F17" s="307"/>
      <c r="G17" s="307"/>
      <c r="H17" s="307"/>
      <c r="I17" s="312" t="s">
        <v>12</v>
      </c>
      <c r="J17" s="311"/>
      <c r="K17" s="311"/>
      <c r="L17" s="311"/>
      <c r="M17" s="598"/>
    </row>
    <row r="18" spans="1:13">
      <c r="A18" s="599" t="s">
        <v>664</v>
      </c>
      <c r="B18" s="572" t="s">
        <v>31</v>
      </c>
      <c r="C18" s="573" t="s">
        <v>423</v>
      </c>
      <c r="D18" s="325"/>
      <c r="E18" s="325" t="s">
        <v>424</v>
      </c>
      <c r="F18" s="321">
        <v>1</v>
      </c>
      <c r="G18" s="321">
        <v>1</v>
      </c>
      <c r="H18" s="321" t="s">
        <v>43</v>
      </c>
      <c r="I18" s="321" t="s">
        <v>12</v>
      </c>
      <c r="J18" s="321" t="s">
        <v>1673</v>
      </c>
      <c r="K18" s="321"/>
      <c r="L18" s="321"/>
      <c r="M18" s="600" t="s">
        <v>11</v>
      </c>
    </row>
    <row r="19" spans="1:13">
      <c r="A19" s="601" t="s">
        <v>665</v>
      </c>
      <c r="B19" s="572" t="s">
        <v>31</v>
      </c>
      <c r="C19" s="573" t="s">
        <v>426</v>
      </c>
      <c r="D19" s="325"/>
      <c r="E19" s="325" t="s">
        <v>163</v>
      </c>
      <c r="F19" s="321">
        <v>1</v>
      </c>
      <c r="G19" s="321">
        <v>1</v>
      </c>
      <c r="H19" s="321" t="s">
        <v>43</v>
      </c>
      <c r="I19" s="321" t="s">
        <v>12</v>
      </c>
      <c r="J19" s="321" t="s">
        <v>1673</v>
      </c>
      <c r="K19" s="321"/>
      <c r="L19" s="321"/>
      <c r="M19" s="600" t="s">
        <v>11</v>
      </c>
    </row>
    <row r="20" spans="1:13">
      <c r="A20" s="657" t="s">
        <v>666</v>
      </c>
      <c r="B20" s="506" t="s">
        <v>24</v>
      </c>
      <c r="C20" s="658" t="s">
        <v>428</v>
      </c>
      <c r="D20" s="508"/>
      <c r="E20" s="508"/>
      <c r="F20" s="307"/>
      <c r="G20" s="307"/>
      <c r="H20" s="307"/>
      <c r="I20" s="312" t="s">
        <v>12</v>
      </c>
      <c r="J20" s="311"/>
      <c r="K20" s="311"/>
      <c r="L20" s="311"/>
      <c r="M20" s="598"/>
    </row>
    <row r="21" spans="1:13">
      <c r="A21" s="599" t="s">
        <v>429</v>
      </c>
      <c r="B21" s="572" t="s">
        <v>36</v>
      </c>
      <c r="C21" s="573" t="s">
        <v>430</v>
      </c>
      <c r="D21" s="321"/>
      <c r="E21" s="325" t="s">
        <v>29</v>
      </c>
      <c r="F21" s="321" t="s">
        <v>1660</v>
      </c>
      <c r="G21" s="321" t="s">
        <v>1660</v>
      </c>
      <c r="H21" s="321" t="s">
        <v>11</v>
      </c>
      <c r="I21" s="321" t="s">
        <v>12</v>
      </c>
      <c r="J21" s="321" t="s">
        <v>1673</v>
      </c>
      <c r="K21" s="321"/>
      <c r="L21" s="321"/>
      <c r="M21" s="600" t="s">
        <v>11</v>
      </c>
    </row>
    <row r="22" spans="1:13">
      <c r="A22" s="599" t="s">
        <v>667</v>
      </c>
      <c r="B22" s="572" t="s">
        <v>31</v>
      </c>
      <c r="C22" s="573" t="s">
        <v>432</v>
      </c>
      <c r="D22" s="325" t="s">
        <v>1657</v>
      </c>
      <c r="E22" s="325" t="s">
        <v>56</v>
      </c>
      <c r="F22" s="321">
        <v>1</v>
      </c>
      <c r="G22" s="321">
        <v>1</v>
      </c>
      <c r="H22" s="321" t="s">
        <v>43</v>
      </c>
      <c r="I22" s="321" t="s">
        <v>12</v>
      </c>
      <c r="J22" s="321" t="s">
        <v>1673</v>
      </c>
      <c r="K22" s="321"/>
      <c r="L22" s="321"/>
      <c r="M22" s="600" t="s">
        <v>11</v>
      </c>
    </row>
    <row r="23" spans="1:13">
      <c r="A23" s="599" t="s">
        <v>668</v>
      </c>
      <c r="B23" s="572" t="s">
        <v>31</v>
      </c>
      <c r="C23" s="573" t="s">
        <v>434</v>
      </c>
      <c r="D23" s="325" t="s">
        <v>1657</v>
      </c>
      <c r="E23" s="325" t="s">
        <v>29</v>
      </c>
      <c r="F23" s="321" t="s">
        <v>1662</v>
      </c>
      <c r="G23" s="321" t="s">
        <v>1660</v>
      </c>
      <c r="H23" s="321" t="s">
        <v>43</v>
      </c>
      <c r="I23" s="321" t="s">
        <v>12</v>
      </c>
      <c r="J23" s="321" t="s">
        <v>1673</v>
      </c>
      <c r="K23" s="321"/>
      <c r="L23" s="321"/>
      <c r="M23" s="600" t="s">
        <v>11</v>
      </c>
    </row>
    <row r="24" spans="1:13">
      <c r="A24" s="599" t="s">
        <v>669</v>
      </c>
      <c r="B24" s="572" t="s">
        <v>31</v>
      </c>
      <c r="C24" s="573" t="s">
        <v>436</v>
      </c>
      <c r="D24" s="325" t="s">
        <v>1657</v>
      </c>
      <c r="E24" s="325" t="s">
        <v>29</v>
      </c>
      <c r="F24" s="321" t="s">
        <v>1662</v>
      </c>
      <c r="G24" s="321" t="s">
        <v>1662</v>
      </c>
      <c r="H24" s="321" t="s">
        <v>43</v>
      </c>
      <c r="I24" s="321" t="s">
        <v>12</v>
      </c>
      <c r="J24" s="321" t="s">
        <v>1673</v>
      </c>
      <c r="K24" s="321"/>
      <c r="L24" s="321"/>
      <c r="M24" s="600" t="s">
        <v>11</v>
      </c>
    </row>
    <row r="25" spans="1:13">
      <c r="A25" s="599" t="s">
        <v>670</v>
      </c>
      <c r="B25" s="572" t="s">
        <v>31</v>
      </c>
      <c r="C25" s="573" t="s">
        <v>438</v>
      </c>
      <c r="D25" s="325"/>
      <c r="E25" s="325" t="s">
        <v>671</v>
      </c>
      <c r="F25" s="321" t="s">
        <v>1657</v>
      </c>
      <c r="G25" s="321">
        <v>1</v>
      </c>
      <c r="H25" s="321" t="s">
        <v>43</v>
      </c>
      <c r="I25" s="321" t="s">
        <v>12</v>
      </c>
      <c r="J25" s="321" t="s">
        <v>1673</v>
      </c>
      <c r="K25" s="321"/>
      <c r="L25" s="321"/>
      <c r="M25" s="600" t="s">
        <v>11</v>
      </c>
    </row>
    <row r="26" spans="1:13" ht="15" thickBot="1">
      <c r="A26" s="659" t="s">
        <v>672</v>
      </c>
      <c r="B26" s="588" t="s">
        <v>31</v>
      </c>
      <c r="C26" s="589" t="s">
        <v>440</v>
      </c>
      <c r="D26" s="336"/>
      <c r="E26" s="336" t="s">
        <v>29</v>
      </c>
      <c r="F26" s="342" t="s">
        <v>1660</v>
      </c>
      <c r="G26" s="342" t="s">
        <v>1660</v>
      </c>
      <c r="H26" s="342" t="s">
        <v>43</v>
      </c>
      <c r="I26" s="342" t="s">
        <v>12</v>
      </c>
      <c r="J26" s="581" t="s">
        <v>1673</v>
      </c>
      <c r="K26" s="581"/>
      <c r="L26" s="581"/>
      <c r="M26" s="660" t="s">
        <v>11</v>
      </c>
    </row>
    <row r="27" spans="1:13">
      <c r="A27" s="661" t="s">
        <v>441</v>
      </c>
      <c r="B27" s="662" t="s">
        <v>21</v>
      </c>
      <c r="C27" s="663" t="s">
        <v>442</v>
      </c>
      <c r="D27" s="662"/>
      <c r="E27" s="662"/>
      <c r="F27" s="664"/>
      <c r="G27" s="664"/>
      <c r="H27" s="664"/>
      <c r="I27" s="594"/>
      <c r="J27" s="566" t="s">
        <v>1673</v>
      </c>
      <c r="K27" s="566"/>
      <c r="L27" s="566"/>
      <c r="M27" s="596" t="s">
        <v>13</v>
      </c>
    </row>
    <row r="28" spans="1:13">
      <c r="A28" s="657" t="s">
        <v>673</v>
      </c>
      <c r="B28" s="506" t="s">
        <v>24</v>
      </c>
      <c r="C28" s="658" t="s">
        <v>444</v>
      </c>
      <c r="D28" s="508"/>
      <c r="E28" s="508"/>
      <c r="F28" s="307"/>
      <c r="G28" s="307"/>
      <c r="H28" s="307"/>
      <c r="I28" s="312" t="s">
        <v>12</v>
      </c>
      <c r="J28" s="311"/>
      <c r="K28" s="311"/>
      <c r="L28" s="311"/>
      <c r="M28" s="598"/>
    </row>
    <row r="29" spans="1:13">
      <c r="A29" s="599" t="s">
        <v>674</v>
      </c>
      <c r="B29" s="572" t="s">
        <v>31</v>
      </c>
      <c r="C29" s="573" t="s">
        <v>446</v>
      </c>
      <c r="D29" s="325"/>
      <c r="E29" s="325" t="s">
        <v>424</v>
      </c>
      <c r="F29" s="321">
        <v>1</v>
      </c>
      <c r="G29" s="321" t="s">
        <v>1657</v>
      </c>
      <c r="H29" s="321" t="s">
        <v>43</v>
      </c>
      <c r="I29" s="321" t="s">
        <v>12</v>
      </c>
      <c r="J29" s="321" t="s">
        <v>1673</v>
      </c>
      <c r="K29" s="321"/>
      <c r="L29" s="321"/>
      <c r="M29" s="600" t="s">
        <v>11</v>
      </c>
    </row>
    <row r="30" spans="1:13">
      <c r="A30" s="601" t="s">
        <v>675</v>
      </c>
      <c r="B30" s="572" t="s">
        <v>31</v>
      </c>
      <c r="C30" s="573" t="s">
        <v>448</v>
      </c>
      <c r="D30" s="325"/>
      <c r="E30" s="325" t="s">
        <v>163</v>
      </c>
      <c r="F30" s="321">
        <v>1</v>
      </c>
      <c r="G30" s="321" t="s">
        <v>1657</v>
      </c>
      <c r="H30" s="321" t="s">
        <v>43</v>
      </c>
      <c r="I30" s="321" t="s">
        <v>12</v>
      </c>
      <c r="J30" s="321" t="s">
        <v>1673</v>
      </c>
      <c r="K30" s="321"/>
      <c r="L30" s="321"/>
      <c r="M30" s="600" t="s">
        <v>11</v>
      </c>
    </row>
    <row r="31" spans="1:13">
      <c r="A31" s="657" t="s">
        <v>676</v>
      </c>
      <c r="B31" s="506" t="s">
        <v>24</v>
      </c>
      <c r="C31" s="658" t="s">
        <v>450</v>
      </c>
      <c r="D31" s="508"/>
      <c r="E31" s="508"/>
      <c r="F31" s="307"/>
      <c r="G31" s="307"/>
      <c r="H31" s="307"/>
      <c r="I31" s="312" t="s">
        <v>12</v>
      </c>
      <c r="J31" s="311"/>
      <c r="K31" s="311"/>
      <c r="L31" s="311"/>
      <c r="M31" s="598"/>
    </row>
    <row r="32" spans="1:13">
      <c r="A32" s="599" t="s">
        <v>677</v>
      </c>
      <c r="B32" s="572" t="s">
        <v>31</v>
      </c>
      <c r="C32" s="573" t="s">
        <v>452</v>
      </c>
      <c r="D32" s="325"/>
      <c r="E32" s="325" t="s">
        <v>88</v>
      </c>
      <c r="F32" s="318" t="s">
        <v>1697</v>
      </c>
      <c r="G32" s="318" t="s">
        <v>90</v>
      </c>
      <c r="H32" s="321" t="s">
        <v>43</v>
      </c>
      <c r="I32" s="321" t="s">
        <v>12</v>
      </c>
      <c r="J32" s="321" t="s">
        <v>1673</v>
      </c>
      <c r="K32" s="321"/>
      <c r="L32" s="321"/>
      <c r="M32" s="600" t="s">
        <v>11</v>
      </c>
    </row>
    <row r="33" spans="1:13">
      <c r="A33" s="599" t="s">
        <v>678</v>
      </c>
      <c r="B33" s="572" t="s">
        <v>31</v>
      </c>
      <c r="C33" s="573" t="s">
        <v>454</v>
      </c>
      <c r="D33" s="325"/>
      <c r="E33" s="325" t="s">
        <v>679</v>
      </c>
      <c r="F33" s="321" t="s">
        <v>680</v>
      </c>
      <c r="G33" s="321" t="s">
        <v>681</v>
      </c>
      <c r="H33" s="321" t="s">
        <v>43</v>
      </c>
      <c r="I33" s="321" t="s">
        <v>12</v>
      </c>
      <c r="J33" s="321" t="s">
        <v>1673</v>
      </c>
      <c r="K33" s="321"/>
      <c r="L33" s="321"/>
      <c r="M33" s="600" t="s">
        <v>11</v>
      </c>
    </row>
    <row r="34" spans="1:13">
      <c r="A34" s="599" t="s">
        <v>682</v>
      </c>
      <c r="B34" s="572" t="s">
        <v>31</v>
      </c>
      <c r="C34" s="573" t="s">
        <v>458</v>
      </c>
      <c r="D34" s="325"/>
      <c r="E34" s="325" t="s">
        <v>42</v>
      </c>
      <c r="F34" s="321" t="s">
        <v>1679</v>
      </c>
      <c r="G34" s="321" t="s">
        <v>1657</v>
      </c>
      <c r="H34" s="321" t="s">
        <v>43</v>
      </c>
      <c r="I34" s="321" t="s">
        <v>12</v>
      </c>
      <c r="J34" s="321" t="s">
        <v>1673</v>
      </c>
      <c r="K34" s="321"/>
      <c r="L34" s="321"/>
      <c r="M34" s="600" t="s">
        <v>11</v>
      </c>
    </row>
    <row r="35" spans="1:13">
      <c r="A35" s="599" t="s">
        <v>683</v>
      </c>
      <c r="B35" s="572" t="s">
        <v>31</v>
      </c>
      <c r="C35" s="573" t="s">
        <v>460</v>
      </c>
      <c r="D35" s="325"/>
      <c r="E35" s="325" t="s">
        <v>29</v>
      </c>
      <c r="F35" s="321" t="s">
        <v>1660</v>
      </c>
      <c r="G35" s="321" t="s">
        <v>1660</v>
      </c>
      <c r="H35" s="321" t="s">
        <v>43</v>
      </c>
      <c r="I35" s="321" t="s">
        <v>12</v>
      </c>
      <c r="J35" s="321" t="s">
        <v>1673</v>
      </c>
      <c r="K35" s="321"/>
      <c r="L35" s="321"/>
      <c r="M35" s="600" t="s">
        <v>11</v>
      </c>
    </row>
    <row r="36" spans="1:13">
      <c r="A36" s="599" t="s">
        <v>684</v>
      </c>
      <c r="B36" s="572" t="s">
        <v>31</v>
      </c>
      <c r="C36" s="573" t="s">
        <v>462</v>
      </c>
      <c r="D36" s="325" t="s">
        <v>1657</v>
      </c>
      <c r="E36" s="325" t="s">
        <v>56</v>
      </c>
      <c r="F36" s="321">
        <v>1</v>
      </c>
      <c r="G36" s="321" t="s">
        <v>1657</v>
      </c>
      <c r="H36" s="321" t="s">
        <v>43</v>
      </c>
      <c r="I36" s="321" t="s">
        <v>12</v>
      </c>
      <c r="J36" s="321" t="s">
        <v>1673</v>
      </c>
      <c r="K36" s="321"/>
      <c r="L36" s="321"/>
      <c r="M36" s="600" t="s">
        <v>11</v>
      </c>
    </row>
    <row r="37" spans="1:13">
      <c r="A37" s="599" t="s">
        <v>685</v>
      </c>
      <c r="B37" s="572" t="s">
        <v>31</v>
      </c>
      <c r="C37" s="573" t="s">
        <v>464</v>
      </c>
      <c r="D37" s="325" t="s">
        <v>1657</v>
      </c>
      <c r="E37" s="325" t="s">
        <v>29</v>
      </c>
      <c r="F37" s="321" t="s">
        <v>1660</v>
      </c>
      <c r="G37" s="321" t="s">
        <v>1665</v>
      </c>
      <c r="H37" s="321" t="s">
        <v>43</v>
      </c>
      <c r="I37" s="321" t="s">
        <v>12</v>
      </c>
      <c r="J37" s="321" t="s">
        <v>1673</v>
      </c>
      <c r="K37" s="321"/>
      <c r="L37" s="321"/>
      <c r="M37" s="600" t="s">
        <v>11</v>
      </c>
    </row>
    <row r="38" spans="1:13">
      <c r="A38" s="599" t="s">
        <v>686</v>
      </c>
      <c r="B38" s="572" t="s">
        <v>31</v>
      </c>
      <c r="C38" s="573" t="s">
        <v>466</v>
      </c>
      <c r="D38" s="325" t="s">
        <v>1657</v>
      </c>
      <c r="E38" s="325" t="s">
        <v>56</v>
      </c>
      <c r="F38" s="321">
        <v>1</v>
      </c>
      <c r="G38" s="321">
        <v>1</v>
      </c>
      <c r="H38" s="321" t="s">
        <v>43</v>
      </c>
      <c r="I38" s="321" t="s">
        <v>12</v>
      </c>
      <c r="J38" s="321" t="s">
        <v>1673</v>
      </c>
      <c r="K38" s="321"/>
      <c r="L38" s="321"/>
      <c r="M38" s="600" t="s">
        <v>11</v>
      </c>
    </row>
    <row r="39" spans="1:13">
      <c r="A39" s="599" t="s">
        <v>687</v>
      </c>
      <c r="B39" s="572" t="s">
        <v>31</v>
      </c>
      <c r="C39" s="573" t="s">
        <v>468</v>
      </c>
      <c r="D39" s="325" t="s">
        <v>1657</v>
      </c>
      <c r="E39" s="325" t="s">
        <v>29</v>
      </c>
      <c r="F39" s="321" t="s">
        <v>1662</v>
      </c>
      <c r="G39" s="321" t="s">
        <v>1660</v>
      </c>
      <c r="H39" s="321" t="s">
        <v>43</v>
      </c>
      <c r="I39" s="321" t="s">
        <v>12</v>
      </c>
      <c r="J39" s="321" t="s">
        <v>1673</v>
      </c>
      <c r="K39" s="321"/>
      <c r="L39" s="321"/>
      <c r="M39" s="600" t="s">
        <v>11</v>
      </c>
    </row>
    <row r="40" spans="1:13">
      <c r="A40" s="599" t="s">
        <v>688</v>
      </c>
      <c r="B40" s="572" t="s">
        <v>31</v>
      </c>
      <c r="C40" s="573" t="s">
        <v>470</v>
      </c>
      <c r="D40" s="325" t="s">
        <v>1657</v>
      </c>
      <c r="E40" s="325" t="s">
        <v>29</v>
      </c>
      <c r="F40" s="321" t="s">
        <v>1662</v>
      </c>
      <c r="G40" s="321" t="s">
        <v>1662</v>
      </c>
      <c r="H40" s="321" t="s">
        <v>43</v>
      </c>
      <c r="I40" s="321" t="s">
        <v>12</v>
      </c>
      <c r="J40" s="321" t="s">
        <v>1673</v>
      </c>
      <c r="K40" s="321"/>
      <c r="L40" s="321"/>
      <c r="M40" s="600" t="s">
        <v>11</v>
      </c>
    </row>
    <row r="41" spans="1:13">
      <c r="A41" s="599" t="s">
        <v>689</v>
      </c>
      <c r="B41" s="572" t="s">
        <v>31</v>
      </c>
      <c r="C41" s="573" t="s">
        <v>472</v>
      </c>
      <c r="D41" s="325"/>
      <c r="E41" s="325" t="s">
        <v>68</v>
      </c>
      <c r="F41" s="321" t="s">
        <v>1660</v>
      </c>
      <c r="G41" s="321" t="s">
        <v>1660</v>
      </c>
      <c r="H41" s="321" t="s">
        <v>43</v>
      </c>
      <c r="I41" s="321" t="s">
        <v>12</v>
      </c>
      <c r="J41" s="321" t="s">
        <v>1673</v>
      </c>
      <c r="K41" s="321"/>
      <c r="L41" s="321"/>
      <c r="M41" s="600" t="s">
        <v>11</v>
      </c>
    </row>
    <row r="42" spans="1:13">
      <c r="A42" s="599" t="s">
        <v>690</v>
      </c>
      <c r="B42" s="572" t="s">
        <v>31</v>
      </c>
      <c r="C42" s="573" t="s">
        <v>474</v>
      </c>
      <c r="D42" s="325"/>
      <c r="E42" s="325" t="s">
        <v>671</v>
      </c>
      <c r="F42" s="321" t="s">
        <v>1657</v>
      </c>
      <c r="G42" s="321">
        <v>1</v>
      </c>
      <c r="H42" s="321" t="s">
        <v>43</v>
      </c>
      <c r="I42" s="321" t="s">
        <v>12</v>
      </c>
      <c r="J42" s="321" t="s">
        <v>1673</v>
      </c>
      <c r="K42" s="321"/>
      <c r="L42" s="321"/>
      <c r="M42" s="600" t="s">
        <v>11</v>
      </c>
    </row>
    <row r="43" spans="1:13" ht="15" thickBot="1">
      <c r="A43" s="659" t="s">
        <v>691</v>
      </c>
      <c r="B43" s="588" t="s">
        <v>31</v>
      </c>
      <c r="C43" s="589" t="s">
        <v>476</v>
      </c>
      <c r="D43" s="336"/>
      <c r="E43" s="336" t="s">
        <v>29</v>
      </c>
      <c r="F43" s="342" t="s">
        <v>1660</v>
      </c>
      <c r="G43" s="342" t="s">
        <v>1660</v>
      </c>
      <c r="H43" s="342" t="s">
        <v>43</v>
      </c>
      <c r="I43" s="342" t="s">
        <v>12</v>
      </c>
      <c r="J43" s="581" t="s">
        <v>1673</v>
      </c>
      <c r="K43" s="581"/>
      <c r="L43" s="581"/>
      <c r="M43" s="660" t="s">
        <v>11</v>
      </c>
    </row>
    <row r="44" spans="1:13">
      <c r="A44" s="661" t="s">
        <v>692</v>
      </c>
      <c r="B44" s="662" t="s">
        <v>21</v>
      </c>
      <c r="C44" s="663" t="s">
        <v>478</v>
      </c>
      <c r="D44" s="662"/>
      <c r="E44" s="662"/>
      <c r="F44" s="664"/>
      <c r="G44" s="664"/>
      <c r="H44" s="664"/>
      <c r="I44" s="594"/>
      <c r="J44" s="566" t="s">
        <v>1673</v>
      </c>
      <c r="K44" s="566"/>
      <c r="L44" s="566"/>
      <c r="M44" s="596" t="s">
        <v>13</v>
      </c>
    </row>
    <row r="45" spans="1:13">
      <c r="A45" s="657" t="s">
        <v>693</v>
      </c>
      <c r="B45" s="506" t="s">
        <v>24</v>
      </c>
      <c r="C45" s="658" t="s">
        <v>480</v>
      </c>
      <c r="D45" s="508"/>
      <c r="E45" s="508"/>
      <c r="F45" s="307"/>
      <c r="G45" s="307"/>
      <c r="H45" s="307"/>
      <c r="I45" s="312" t="s">
        <v>12</v>
      </c>
      <c r="J45" s="311"/>
      <c r="K45" s="311"/>
      <c r="L45" s="311"/>
      <c r="M45" s="598"/>
    </row>
    <row r="46" spans="1:13">
      <c r="A46" s="599" t="s">
        <v>694</v>
      </c>
      <c r="B46" s="572" t="s">
        <v>31</v>
      </c>
      <c r="C46" s="573" t="s">
        <v>482</v>
      </c>
      <c r="D46" s="325"/>
      <c r="E46" s="325" t="s">
        <v>424</v>
      </c>
      <c r="F46" s="321">
        <v>1</v>
      </c>
      <c r="G46" s="321" t="s">
        <v>1657</v>
      </c>
      <c r="H46" s="321" t="s">
        <v>43</v>
      </c>
      <c r="I46" s="321" t="s">
        <v>12</v>
      </c>
      <c r="J46" s="321" t="s">
        <v>1673</v>
      </c>
      <c r="K46" s="321"/>
      <c r="L46" s="321"/>
      <c r="M46" s="600" t="s">
        <v>11</v>
      </c>
    </row>
    <row r="47" spans="1:13">
      <c r="A47" s="601" t="s">
        <v>695</v>
      </c>
      <c r="B47" s="572" t="s">
        <v>31</v>
      </c>
      <c r="C47" s="573" t="s">
        <v>484</v>
      </c>
      <c r="D47" s="325"/>
      <c r="E47" s="325" t="s">
        <v>163</v>
      </c>
      <c r="F47" s="321">
        <v>1</v>
      </c>
      <c r="G47" s="321" t="s">
        <v>1657</v>
      </c>
      <c r="H47" s="321" t="s">
        <v>43</v>
      </c>
      <c r="I47" s="321" t="s">
        <v>12</v>
      </c>
      <c r="J47" s="321" t="s">
        <v>1673</v>
      </c>
      <c r="K47" s="321"/>
      <c r="L47" s="321"/>
      <c r="M47" s="600" t="s">
        <v>11</v>
      </c>
    </row>
    <row r="48" spans="1:13">
      <c r="A48" s="657" t="s">
        <v>696</v>
      </c>
      <c r="B48" s="506" t="s">
        <v>24</v>
      </c>
      <c r="C48" s="658" t="s">
        <v>486</v>
      </c>
      <c r="D48" s="508"/>
      <c r="E48" s="508"/>
      <c r="F48" s="307"/>
      <c r="G48" s="307"/>
      <c r="H48" s="307"/>
      <c r="I48" s="312" t="s">
        <v>12</v>
      </c>
      <c r="J48" s="311"/>
      <c r="K48" s="311"/>
      <c r="L48" s="311"/>
      <c r="M48" s="598"/>
    </row>
    <row r="49" spans="1:13">
      <c r="A49" s="599" t="s">
        <v>697</v>
      </c>
      <c r="B49" s="572" t="s">
        <v>31</v>
      </c>
      <c r="C49" s="573" t="s">
        <v>488</v>
      </c>
      <c r="D49" s="325"/>
      <c r="E49" s="325" t="s">
        <v>604</v>
      </c>
      <c r="F49" s="318" t="s">
        <v>1660</v>
      </c>
      <c r="G49" s="318" t="s">
        <v>605</v>
      </c>
      <c r="H49" s="321" t="s">
        <v>43</v>
      </c>
      <c r="I49" s="321" t="s">
        <v>12</v>
      </c>
      <c r="J49" s="321" t="s">
        <v>1673</v>
      </c>
      <c r="K49" s="321"/>
      <c r="L49" s="321"/>
      <c r="M49" s="600" t="s">
        <v>11</v>
      </c>
    </row>
    <row r="50" spans="1:13">
      <c r="A50" s="599" t="s">
        <v>698</v>
      </c>
      <c r="B50" s="572" t="s">
        <v>31</v>
      </c>
      <c r="C50" s="573" t="s">
        <v>490</v>
      </c>
      <c r="D50" s="325"/>
      <c r="E50" s="325" t="s">
        <v>679</v>
      </c>
      <c r="F50" s="321" t="s">
        <v>680</v>
      </c>
      <c r="G50" s="321" t="s">
        <v>681</v>
      </c>
      <c r="H50" s="321" t="s">
        <v>11</v>
      </c>
      <c r="I50" s="321" t="s">
        <v>12</v>
      </c>
      <c r="J50" s="321" t="s">
        <v>1673</v>
      </c>
      <c r="K50" s="321"/>
      <c r="L50" s="321"/>
      <c r="M50" s="600" t="s">
        <v>11</v>
      </c>
    </row>
    <row r="51" spans="1:13">
      <c r="A51" s="599" t="s">
        <v>699</v>
      </c>
      <c r="B51" s="572" t="s">
        <v>31</v>
      </c>
      <c r="C51" s="573" t="s">
        <v>492</v>
      </c>
      <c r="D51" s="325"/>
      <c r="E51" s="325" t="s">
        <v>29</v>
      </c>
      <c r="F51" s="321" t="s">
        <v>1660</v>
      </c>
      <c r="G51" s="321" t="s">
        <v>1660</v>
      </c>
      <c r="H51" s="321" t="s">
        <v>43</v>
      </c>
      <c r="I51" s="321" t="s">
        <v>12</v>
      </c>
      <c r="J51" s="321" t="s">
        <v>1673</v>
      </c>
      <c r="K51" s="321"/>
      <c r="L51" s="321"/>
      <c r="M51" s="600" t="s">
        <v>11</v>
      </c>
    </row>
    <row r="52" spans="1:13">
      <c r="A52" s="599" t="s">
        <v>700</v>
      </c>
      <c r="B52" s="572" t="s">
        <v>31</v>
      </c>
      <c r="C52" s="573" t="s">
        <v>494</v>
      </c>
      <c r="D52" s="325" t="s">
        <v>1657</v>
      </c>
      <c r="E52" s="325" t="s">
        <v>56</v>
      </c>
      <c r="F52" s="321">
        <v>1</v>
      </c>
      <c r="G52" s="321" t="s">
        <v>1657</v>
      </c>
      <c r="H52" s="321" t="s">
        <v>43</v>
      </c>
      <c r="I52" s="321" t="s">
        <v>12</v>
      </c>
      <c r="J52" s="321" t="s">
        <v>1673</v>
      </c>
      <c r="K52" s="321"/>
      <c r="L52" s="321"/>
      <c r="M52" s="600" t="s">
        <v>11</v>
      </c>
    </row>
    <row r="53" spans="1:13">
      <c r="A53" s="599" t="s">
        <v>701</v>
      </c>
      <c r="B53" s="572" t="s">
        <v>31</v>
      </c>
      <c r="C53" s="573" t="s">
        <v>496</v>
      </c>
      <c r="D53" s="325" t="s">
        <v>1657</v>
      </c>
      <c r="E53" s="325" t="s">
        <v>29</v>
      </c>
      <c r="F53" s="321" t="s">
        <v>1660</v>
      </c>
      <c r="G53" s="321" t="s">
        <v>1665</v>
      </c>
      <c r="H53" s="321" t="s">
        <v>43</v>
      </c>
      <c r="I53" s="321" t="s">
        <v>12</v>
      </c>
      <c r="J53" s="321" t="s">
        <v>1673</v>
      </c>
      <c r="K53" s="321"/>
      <c r="L53" s="321"/>
      <c r="M53" s="600" t="s">
        <v>11</v>
      </c>
    </row>
    <row r="54" spans="1:13">
      <c r="A54" s="599" t="s">
        <v>702</v>
      </c>
      <c r="B54" s="572" t="s">
        <v>31</v>
      </c>
      <c r="C54" s="573" t="s">
        <v>498</v>
      </c>
      <c r="D54" s="325"/>
      <c r="E54" s="325" t="s">
        <v>29</v>
      </c>
      <c r="F54" s="321" t="s">
        <v>1674</v>
      </c>
      <c r="G54" s="321" t="s">
        <v>1660</v>
      </c>
      <c r="H54" s="321" t="s">
        <v>43</v>
      </c>
      <c r="I54" s="321" t="s">
        <v>12</v>
      </c>
      <c r="J54" s="321" t="s">
        <v>1673</v>
      </c>
      <c r="K54" s="321"/>
      <c r="L54" s="321"/>
      <c r="M54" s="600" t="s">
        <v>11</v>
      </c>
    </row>
    <row r="55" spans="1:13">
      <c r="A55" s="599" t="s">
        <v>703</v>
      </c>
      <c r="B55" s="572" t="s">
        <v>31</v>
      </c>
      <c r="C55" s="573" t="s">
        <v>500</v>
      </c>
      <c r="D55" s="325"/>
      <c r="E55" s="325" t="s">
        <v>68</v>
      </c>
      <c r="F55" s="321" t="s">
        <v>1660</v>
      </c>
      <c r="G55" s="321" t="s">
        <v>1660</v>
      </c>
      <c r="H55" s="321" t="s">
        <v>43</v>
      </c>
      <c r="I55" s="321" t="s">
        <v>12</v>
      </c>
      <c r="J55" s="321" t="s">
        <v>1673</v>
      </c>
      <c r="K55" s="321"/>
      <c r="L55" s="321"/>
      <c r="M55" s="600" t="s">
        <v>11</v>
      </c>
    </row>
    <row r="56" spans="1:13" ht="15" thickBot="1">
      <c r="A56" s="659" t="s">
        <v>704</v>
      </c>
      <c r="B56" s="588" t="s">
        <v>31</v>
      </c>
      <c r="C56" s="589" t="s">
        <v>502</v>
      </c>
      <c r="D56" s="336"/>
      <c r="E56" s="336" t="s">
        <v>29</v>
      </c>
      <c r="F56" s="342" t="s">
        <v>1660</v>
      </c>
      <c r="G56" s="342" t="s">
        <v>1660</v>
      </c>
      <c r="H56" s="342" t="s">
        <v>43</v>
      </c>
      <c r="I56" s="342" t="s">
        <v>12</v>
      </c>
      <c r="J56" s="321" t="s">
        <v>1673</v>
      </c>
      <c r="K56" s="581"/>
      <c r="L56" s="581"/>
      <c r="M56" s="660" t="s">
        <v>11</v>
      </c>
    </row>
    <row r="57" spans="1:13">
      <c r="A57" s="661" t="s">
        <v>503</v>
      </c>
      <c r="B57" s="662" t="s">
        <v>21</v>
      </c>
      <c r="C57" s="663" t="s">
        <v>504</v>
      </c>
      <c r="D57" s="662"/>
      <c r="E57" s="662"/>
      <c r="F57" s="664"/>
      <c r="G57" s="664"/>
      <c r="H57" s="664"/>
      <c r="I57" s="594"/>
      <c r="J57" s="566" t="s">
        <v>1673</v>
      </c>
      <c r="K57" s="566"/>
      <c r="L57" s="566"/>
      <c r="M57" s="596" t="s">
        <v>13</v>
      </c>
    </row>
    <row r="58" spans="1:13">
      <c r="A58" s="657" t="s">
        <v>705</v>
      </c>
      <c r="B58" s="506" t="s">
        <v>24</v>
      </c>
      <c r="C58" s="658" t="s">
        <v>506</v>
      </c>
      <c r="D58" s="508"/>
      <c r="E58" s="508"/>
      <c r="F58" s="307"/>
      <c r="G58" s="307"/>
      <c r="H58" s="307"/>
      <c r="I58" s="312" t="s">
        <v>12</v>
      </c>
      <c r="J58" s="311"/>
      <c r="K58" s="311"/>
      <c r="L58" s="311"/>
      <c r="M58" s="598"/>
    </row>
    <row r="59" spans="1:13">
      <c r="A59" s="599" t="s">
        <v>706</v>
      </c>
      <c r="B59" s="572" t="s">
        <v>31</v>
      </c>
      <c r="C59" s="573" t="s">
        <v>508</v>
      </c>
      <c r="D59" s="325"/>
      <c r="E59" s="325" t="s">
        <v>424</v>
      </c>
      <c r="F59" s="321">
        <v>1</v>
      </c>
      <c r="G59" s="321" t="s">
        <v>1657</v>
      </c>
      <c r="H59" s="321" t="s">
        <v>43</v>
      </c>
      <c r="I59" s="321" t="s">
        <v>12</v>
      </c>
      <c r="J59" s="321" t="s">
        <v>1673</v>
      </c>
      <c r="K59" s="321"/>
      <c r="L59" s="321"/>
      <c r="M59" s="600" t="s">
        <v>11</v>
      </c>
    </row>
    <row r="60" spans="1:13">
      <c r="A60" s="601" t="s">
        <v>707</v>
      </c>
      <c r="B60" s="572" t="s">
        <v>31</v>
      </c>
      <c r="C60" s="573" t="s">
        <v>510</v>
      </c>
      <c r="D60" s="325"/>
      <c r="E60" s="325" t="s">
        <v>163</v>
      </c>
      <c r="F60" s="321">
        <v>1</v>
      </c>
      <c r="G60" s="321" t="s">
        <v>1657</v>
      </c>
      <c r="H60" s="321" t="s">
        <v>43</v>
      </c>
      <c r="I60" s="321" t="s">
        <v>12</v>
      </c>
      <c r="J60" s="321" t="s">
        <v>1673</v>
      </c>
      <c r="K60" s="321"/>
      <c r="L60" s="321"/>
      <c r="M60" s="600" t="s">
        <v>11</v>
      </c>
    </row>
    <row r="61" spans="1:13">
      <c r="A61" s="657" t="s">
        <v>708</v>
      </c>
      <c r="B61" s="506" t="s">
        <v>24</v>
      </c>
      <c r="C61" s="658" t="s">
        <v>512</v>
      </c>
      <c r="D61" s="508"/>
      <c r="E61" s="508"/>
      <c r="F61" s="307"/>
      <c r="G61" s="307"/>
      <c r="H61" s="307"/>
      <c r="I61" s="312" t="s">
        <v>12</v>
      </c>
      <c r="J61" s="311"/>
      <c r="K61" s="311"/>
      <c r="L61" s="311"/>
      <c r="M61" s="598"/>
    </row>
    <row r="62" spans="1:13">
      <c r="A62" s="599" t="s">
        <v>709</v>
      </c>
      <c r="B62" s="572" t="s">
        <v>31</v>
      </c>
      <c r="C62" s="573" t="s">
        <v>514</v>
      </c>
      <c r="D62" s="325"/>
      <c r="E62" s="325" t="s">
        <v>42</v>
      </c>
      <c r="F62" s="321" t="s">
        <v>1679</v>
      </c>
      <c r="G62" s="321" t="s">
        <v>1657</v>
      </c>
      <c r="H62" s="321" t="s">
        <v>43</v>
      </c>
      <c r="I62" s="321" t="s">
        <v>12</v>
      </c>
      <c r="J62" s="321" t="s">
        <v>1673</v>
      </c>
      <c r="K62" s="321"/>
      <c r="L62" s="321"/>
      <c r="M62" s="600" t="s">
        <v>11</v>
      </c>
    </row>
    <row r="63" spans="1:13">
      <c r="A63" s="599" t="s">
        <v>710</v>
      </c>
      <c r="B63" s="572" t="s">
        <v>36</v>
      </c>
      <c r="C63" s="573" t="s">
        <v>516</v>
      </c>
      <c r="D63" s="325"/>
      <c r="E63" s="325" t="s">
        <v>56</v>
      </c>
      <c r="F63" s="321" t="s">
        <v>1679</v>
      </c>
      <c r="G63" s="321" t="s">
        <v>1657</v>
      </c>
      <c r="H63" s="321" t="s">
        <v>11</v>
      </c>
      <c r="I63" s="321" t="s">
        <v>12</v>
      </c>
      <c r="J63" s="321" t="s">
        <v>1673</v>
      </c>
      <c r="K63" s="321"/>
      <c r="L63" s="321"/>
      <c r="M63" s="600" t="s">
        <v>11</v>
      </c>
    </row>
    <row r="64" spans="1:13">
      <c r="A64" s="599" t="s">
        <v>711</v>
      </c>
      <c r="B64" s="572" t="s">
        <v>31</v>
      </c>
      <c r="C64" s="573" t="s">
        <v>518</v>
      </c>
      <c r="D64" s="325"/>
      <c r="E64" s="325" t="s">
        <v>29</v>
      </c>
      <c r="F64" s="321" t="s">
        <v>1674</v>
      </c>
      <c r="G64" s="321" t="s">
        <v>1660</v>
      </c>
      <c r="H64" s="321" t="s">
        <v>43</v>
      </c>
      <c r="I64" s="321" t="s">
        <v>12</v>
      </c>
      <c r="J64" s="321" t="s">
        <v>1673</v>
      </c>
      <c r="K64" s="321"/>
      <c r="L64" s="321"/>
      <c r="M64" s="600" t="s">
        <v>11</v>
      </c>
    </row>
    <row r="65" spans="1:13" ht="12.75" customHeight="1">
      <c r="A65" s="599" t="s">
        <v>712</v>
      </c>
      <c r="B65" s="572" t="s">
        <v>31</v>
      </c>
      <c r="C65" s="573" t="s">
        <v>520</v>
      </c>
      <c r="D65" s="325" t="s">
        <v>1657</v>
      </c>
      <c r="E65" s="325" t="s">
        <v>56</v>
      </c>
      <c r="F65" s="321" t="s">
        <v>1657</v>
      </c>
      <c r="G65" s="321" t="s">
        <v>1657</v>
      </c>
      <c r="H65" s="321" t="s">
        <v>43</v>
      </c>
      <c r="I65" s="321" t="s">
        <v>12</v>
      </c>
      <c r="J65" s="321" t="s">
        <v>1673</v>
      </c>
      <c r="K65" s="321"/>
      <c r="L65" s="321"/>
      <c r="M65" s="600" t="s">
        <v>11</v>
      </c>
    </row>
    <row r="66" spans="1:13" ht="12.75" customHeight="1">
      <c r="A66" s="599" t="s">
        <v>713</v>
      </c>
      <c r="B66" s="572" t="s">
        <v>31</v>
      </c>
      <c r="C66" s="573" t="s">
        <v>522</v>
      </c>
      <c r="D66" s="325" t="s">
        <v>1657</v>
      </c>
      <c r="E66" s="325" t="s">
        <v>29</v>
      </c>
      <c r="F66" s="321" t="s">
        <v>1662</v>
      </c>
      <c r="G66" s="321" t="s">
        <v>1660</v>
      </c>
      <c r="H66" s="321" t="s">
        <v>43</v>
      </c>
      <c r="I66" s="321" t="s">
        <v>12</v>
      </c>
      <c r="J66" s="321" t="s">
        <v>1673</v>
      </c>
      <c r="K66" s="321"/>
      <c r="L66" s="321"/>
      <c r="M66" s="600" t="s">
        <v>11</v>
      </c>
    </row>
    <row r="67" spans="1:13" ht="12.75" customHeight="1">
      <c r="A67" s="599" t="s">
        <v>714</v>
      </c>
      <c r="B67" s="572" t="s">
        <v>31</v>
      </c>
      <c r="C67" s="573" t="s">
        <v>524</v>
      </c>
      <c r="D67" s="325" t="s">
        <v>1657</v>
      </c>
      <c r="E67" s="325" t="s">
        <v>29</v>
      </c>
      <c r="F67" s="321" t="s">
        <v>1662</v>
      </c>
      <c r="G67" s="321" t="s">
        <v>1662</v>
      </c>
      <c r="H67" s="321" t="s">
        <v>43</v>
      </c>
      <c r="I67" s="321" t="s">
        <v>12</v>
      </c>
      <c r="J67" s="321" t="s">
        <v>1673</v>
      </c>
      <c r="K67" s="321"/>
      <c r="L67" s="321"/>
      <c r="M67" s="600" t="s">
        <v>11</v>
      </c>
    </row>
    <row r="68" spans="1:13" ht="12.75" customHeight="1" thickBot="1">
      <c r="A68" s="659" t="s">
        <v>715</v>
      </c>
      <c r="B68" s="588" t="s">
        <v>31</v>
      </c>
      <c r="C68" s="589" t="s">
        <v>526</v>
      </c>
      <c r="D68" s="336"/>
      <c r="E68" s="336" t="s">
        <v>29</v>
      </c>
      <c r="F68" s="342" t="s">
        <v>1660</v>
      </c>
      <c r="G68" s="342" t="s">
        <v>1660</v>
      </c>
      <c r="H68" s="342" t="s">
        <v>43</v>
      </c>
      <c r="I68" s="342" t="s">
        <v>12</v>
      </c>
      <c r="J68" s="321" t="s">
        <v>1673</v>
      </c>
      <c r="K68" s="342"/>
      <c r="L68" s="342"/>
      <c r="M68" s="660" t="s">
        <v>11</v>
      </c>
    </row>
    <row r="69" spans="1:13" ht="12.75" customHeight="1">
      <c r="A69" s="661" t="s">
        <v>716</v>
      </c>
      <c r="B69" s="662" t="s">
        <v>21</v>
      </c>
      <c r="C69" s="663" t="s">
        <v>528</v>
      </c>
      <c r="D69" s="662"/>
      <c r="E69" s="662"/>
      <c r="F69" s="664"/>
      <c r="G69" s="664"/>
      <c r="H69" s="664"/>
      <c r="I69" s="594"/>
      <c r="J69" s="595" t="s">
        <v>1673</v>
      </c>
      <c r="K69" s="595"/>
      <c r="L69" s="595"/>
      <c r="M69" s="596" t="s">
        <v>13</v>
      </c>
    </row>
    <row r="70" spans="1:13" ht="12.75" customHeight="1">
      <c r="A70" s="657" t="s">
        <v>717</v>
      </c>
      <c r="B70" s="506" t="s">
        <v>24</v>
      </c>
      <c r="C70" s="658" t="s">
        <v>530</v>
      </c>
      <c r="D70" s="508"/>
      <c r="E70" s="508"/>
      <c r="F70" s="307"/>
      <c r="G70" s="307"/>
      <c r="H70" s="307"/>
      <c r="I70" s="312" t="s">
        <v>12</v>
      </c>
      <c r="J70" s="311"/>
      <c r="K70" s="311"/>
      <c r="L70" s="311"/>
      <c r="M70" s="598"/>
    </row>
    <row r="71" spans="1:13" ht="12.75" customHeight="1">
      <c r="A71" s="599" t="s">
        <v>531</v>
      </c>
      <c r="B71" s="572" t="s">
        <v>27</v>
      </c>
      <c r="C71" s="573" t="s">
        <v>532</v>
      </c>
      <c r="D71" s="325"/>
      <c r="E71" s="325" t="s">
        <v>163</v>
      </c>
      <c r="F71" s="321" t="s">
        <v>1657</v>
      </c>
      <c r="G71" s="321" t="s">
        <v>1657</v>
      </c>
      <c r="H71" s="321" t="s">
        <v>11</v>
      </c>
      <c r="I71" s="321" t="s">
        <v>12</v>
      </c>
      <c r="J71" s="321" t="s">
        <v>1673</v>
      </c>
      <c r="K71" s="321"/>
      <c r="L71" s="321"/>
      <c r="M71" s="600" t="s">
        <v>11</v>
      </c>
    </row>
    <row r="72" spans="1:13" ht="12.75" customHeight="1">
      <c r="A72" s="601" t="s">
        <v>718</v>
      </c>
      <c r="B72" s="572" t="s">
        <v>31</v>
      </c>
      <c r="C72" s="573" t="s">
        <v>534</v>
      </c>
      <c r="D72" s="325"/>
      <c r="E72" s="325" t="s">
        <v>163</v>
      </c>
      <c r="F72" s="321" t="s">
        <v>1657</v>
      </c>
      <c r="G72" s="321" t="s">
        <v>1657</v>
      </c>
      <c r="H72" s="321" t="s">
        <v>43</v>
      </c>
      <c r="I72" s="321" t="s">
        <v>12</v>
      </c>
      <c r="J72" s="321" t="s">
        <v>1673</v>
      </c>
      <c r="K72" s="321"/>
      <c r="L72" s="321"/>
      <c r="M72" s="600" t="s">
        <v>11</v>
      </c>
    </row>
    <row r="73" spans="1:13" ht="12.75" customHeight="1">
      <c r="A73" s="657" t="s">
        <v>719</v>
      </c>
      <c r="B73" s="506" t="s">
        <v>24</v>
      </c>
      <c r="C73" s="658" t="s">
        <v>536</v>
      </c>
      <c r="D73" s="508"/>
      <c r="E73" s="508"/>
      <c r="F73" s="307"/>
      <c r="G73" s="307"/>
      <c r="H73" s="307"/>
      <c r="I73" s="312" t="s">
        <v>12</v>
      </c>
      <c r="J73" s="311"/>
      <c r="K73" s="311"/>
      <c r="L73" s="311"/>
      <c r="M73" s="598"/>
    </row>
    <row r="74" spans="1:13" ht="12.75" customHeight="1">
      <c r="A74" s="599" t="s">
        <v>720</v>
      </c>
      <c r="B74" s="572" t="s">
        <v>31</v>
      </c>
      <c r="C74" s="573" t="s">
        <v>538</v>
      </c>
      <c r="D74" s="325"/>
      <c r="E74" s="325" t="s">
        <v>68</v>
      </c>
      <c r="F74" s="321" t="s">
        <v>1662</v>
      </c>
      <c r="G74" s="321" t="s">
        <v>1660</v>
      </c>
      <c r="H74" s="321" t="s">
        <v>43</v>
      </c>
      <c r="I74" s="321" t="s">
        <v>12</v>
      </c>
      <c r="J74" s="321" t="s">
        <v>1673</v>
      </c>
      <c r="K74" s="321"/>
      <c r="L74" s="321"/>
      <c r="M74" s="600" t="s">
        <v>11</v>
      </c>
    </row>
    <row r="75" spans="1:13" ht="12.75" customHeight="1">
      <c r="A75" s="599" t="s">
        <v>721</v>
      </c>
      <c r="B75" s="572" t="s">
        <v>31</v>
      </c>
      <c r="C75" s="573" t="s">
        <v>540</v>
      </c>
      <c r="D75" s="325"/>
      <c r="E75" s="325" t="s">
        <v>29</v>
      </c>
      <c r="F75" s="321" t="s">
        <v>1660</v>
      </c>
      <c r="G75" s="321" t="s">
        <v>1660</v>
      </c>
      <c r="H75" s="321" t="s">
        <v>11</v>
      </c>
      <c r="I75" s="321" t="s">
        <v>12</v>
      </c>
      <c r="J75" s="321" t="s">
        <v>1673</v>
      </c>
      <c r="K75" s="321"/>
      <c r="L75" s="321"/>
      <c r="M75" s="600" t="s">
        <v>11</v>
      </c>
    </row>
    <row r="76" spans="1:13" ht="12.75" customHeight="1" thickBot="1">
      <c r="A76" s="665" t="s">
        <v>541</v>
      </c>
      <c r="B76" s="666" t="s">
        <v>36</v>
      </c>
      <c r="C76" s="667" t="s">
        <v>542</v>
      </c>
      <c r="D76" s="668"/>
      <c r="E76" s="668" t="s">
        <v>56</v>
      </c>
      <c r="F76" s="669" t="s">
        <v>1679</v>
      </c>
      <c r="G76" s="669" t="s">
        <v>1657</v>
      </c>
      <c r="H76" s="669" t="s">
        <v>11</v>
      </c>
      <c r="I76" s="614" t="s">
        <v>12</v>
      </c>
      <c r="J76" s="614" t="s">
        <v>1673</v>
      </c>
      <c r="K76" s="615"/>
      <c r="L76" s="615"/>
      <c r="M76" s="616" t="s">
        <v>11</v>
      </c>
    </row>
    <row r="77" spans="1:13" ht="12.75" customHeight="1">
      <c r="A77" s="618"/>
      <c r="B77" s="618"/>
      <c r="C77" s="670"/>
      <c r="D77" s="671"/>
      <c r="E77" s="671"/>
      <c r="F77" s="492"/>
      <c r="G77" s="492"/>
      <c r="H77" s="492"/>
      <c r="I77" s="621"/>
      <c r="J77" s="621"/>
      <c r="K77" s="622"/>
      <c r="L77" s="622"/>
      <c r="M77" s="622"/>
    </row>
    <row r="78" spans="1:13">
      <c r="A78" s="372" t="s">
        <v>1669</v>
      </c>
      <c r="B78" s="258"/>
      <c r="C78" s="258"/>
      <c r="D78" s="258"/>
      <c r="E78" s="258"/>
      <c r="F78" s="258"/>
      <c r="G78" s="258"/>
      <c r="H78" s="376"/>
      <c r="I78" s="376"/>
      <c r="J78" s="376"/>
      <c r="K78" s="376"/>
      <c r="L78" s="376"/>
    </row>
    <row r="79" spans="1:13" ht="20.100000000000001" customHeight="1">
      <c r="A79" s="421" t="s">
        <v>280</v>
      </c>
      <c r="B79" s="422"/>
      <c r="C79" s="422"/>
      <c r="D79" s="422"/>
      <c r="E79" s="422"/>
      <c r="F79" s="422"/>
      <c r="G79" s="422"/>
      <c r="H79" s="422"/>
      <c r="I79" s="422"/>
      <c r="J79" s="422"/>
      <c r="K79" s="422"/>
      <c r="L79" s="623"/>
      <c r="M79" s="623"/>
    </row>
    <row r="80" spans="1:13" ht="12.75" customHeight="1">
      <c r="A80" s="258"/>
      <c r="B80" s="258"/>
      <c r="C80" s="258"/>
      <c r="D80" s="258"/>
      <c r="E80" s="258"/>
      <c r="F80" s="258"/>
      <c r="G80" s="258"/>
      <c r="H80" s="376"/>
      <c r="I80" s="376"/>
      <c r="J80" s="376"/>
      <c r="K80" s="376"/>
      <c r="L80" s="376"/>
    </row>
    <row r="81" spans="1:13">
      <c r="A81" s="372" t="s">
        <v>1670</v>
      </c>
      <c r="B81" s="258"/>
      <c r="C81" s="258"/>
      <c r="D81" s="258"/>
      <c r="E81" s="258"/>
      <c r="F81" s="258"/>
      <c r="G81" s="258"/>
      <c r="H81" s="376"/>
    </row>
    <row r="82" spans="1:13">
      <c r="A82" s="421" t="s">
        <v>281</v>
      </c>
      <c r="B82" s="422"/>
      <c r="C82" s="422"/>
      <c r="D82" s="422"/>
      <c r="E82" s="422"/>
      <c r="F82" s="422"/>
      <c r="G82" s="422"/>
      <c r="H82" s="422"/>
      <c r="I82" s="422"/>
      <c r="J82" s="422"/>
      <c r="K82" s="422"/>
      <c r="L82" s="623"/>
      <c r="M82" s="623"/>
    </row>
    <row r="83" spans="1:13">
      <c r="A83" s="258"/>
      <c r="B83" s="258"/>
      <c r="C83" s="258"/>
      <c r="D83" s="258"/>
      <c r="E83" s="258"/>
      <c r="F83" s="258"/>
      <c r="G83" s="258"/>
      <c r="H83" s="376"/>
    </row>
    <row r="84" spans="1:13">
      <c r="A84" s="372" t="s">
        <v>1671</v>
      </c>
      <c r="B84" s="258"/>
      <c r="C84" s="258"/>
      <c r="D84" s="258"/>
      <c r="E84" s="258"/>
      <c r="F84" s="258"/>
      <c r="G84" s="258"/>
      <c r="H84" s="376"/>
    </row>
    <row r="85" spans="1:13">
      <c r="A85" s="624" t="s">
        <v>154</v>
      </c>
      <c r="B85" s="625"/>
      <c r="C85" s="625"/>
      <c r="D85" s="625"/>
      <c r="E85" s="625"/>
      <c r="F85" s="625"/>
      <c r="G85" s="625"/>
      <c r="H85" s="625"/>
      <c r="I85" s="625"/>
      <c r="J85" s="625"/>
      <c r="K85" s="625"/>
      <c r="L85" s="623"/>
      <c r="M85" s="623"/>
    </row>
    <row r="87" spans="1:13" s="258" customFormat="1">
      <c r="A87" s="372" t="s">
        <v>155</v>
      </c>
    </row>
    <row r="88" spans="1:13" s="258" customFormat="1">
      <c r="A88" s="423" t="s">
        <v>156</v>
      </c>
      <c r="B88" s="423"/>
      <c r="C88" s="423"/>
      <c r="D88" s="423"/>
      <c r="E88" s="423"/>
      <c r="F88" s="423"/>
      <c r="G88" s="423"/>
      <c r="H88" s="423"/>
      <c r="I88" s="423"/>
      <c r="J88" s="423"/>
      <c r="K88" s="423"/>
      <c r="L88" s="423"/>
      <c r="M88" s="423"/>
    </row>
    <row r="89" spans="1:13" s="258" customFormat="1">
      <c r="A89" s="375" t="s">
        <v>1672</v>
      </c>
      <c r="B89" s="423"/>
      <c r="C89" s="423"/>
      <c r="D89" s="423"/>
      <c r="E89" s="423"/>
      <c r="F89" s="423"/>
      <c r="G89" s="423"/>
      <c r="H89" s="423"/>
      <c r="I89" s="423"/>
      <c r="J89" s="423"/>
      <c r="K89" s="423"/>
      <c r="L89" s="423"/>
      <c r="M89" s="423"/>
    </row>
  </sheetData>
  <mergeCells count="20">
    <mergeCell ref="I9:I10"/>
    <mergeCell ref="A79:K79"/>
    <mergeCell ref="A82:K82"/>
    <mergeCell ref="A85:K85"/>
    <mergeCell ref="A2:B2"/>
    <mergeCell ref="C2:H2"/>
    <mergeCell ref="A4:B4"/>
    <mergeCell ref="C4:H4"/>
    <mergeCell ref="A5:B5"/>
    <mergeCell ref="C5:H5"/>
    <mergeCell ref="A7:B7"/>
    <mergeCell ref="A9:A10"/>
    <mergeCell ref="B9:B10"/>
    <mergeCell ref="C9:C10"/>
    <mergeCell ref="D9:D10"/>
    <mergeCell ref="J9:L9"/>
    <mergeCell ref="E9:E10"/>
    <mergeCell ref="F9:F10"/>
    <mergeCell ref="G9:G10"/>
    <mergeCell ref="H9:H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66A65-6FF5-4CE9-8C56-E1C3BB698137}">
  <dimension ref="A2:O85"/>
  <sheetViews>
    <sheetView topLeftCell="A47" workbookViewId="0">
      <selection activeCell="A47" sqref="A1:XFD1048576"/>
    </sheetView>
  </sheetViews>
  <sheetFormatPr baseColWidth="10" defaultColWidth="13.44140625" defaultRowHeight="14.4"/>
  <cols>
    <col min="1" max="1" width="25.6640625" customWidth="1"/>
    <col min="2" max="2" width="10.5546875" customWidth="1"/>
    <col min="3" max="3" width="59.109375" customWidth="1"/>
    <col min="4" max="4" width="17.5546875" customWidth="1"/>
    <col min="5" max="5" width="42.88671875" bestFit="1" customWidth="1"/>
    <col min="6" max="6" width="34.33203125" bestFit="1" customWidth="1"/>
    <col min="7" max="7" width="26.44140625" bestFit="1" customWidth="1"/>
    <col min="8" max="9" width="11.44140625" style="511" customWidth="1"/>
    <col min="10" max="11" width="9.77734375" style="511" customWidth="1"/>
    <col min="12" max="12" width="10.21875" style="511" customWidth="1"/>
    <col min="13" max="13" width="17.21875" bestFit="1" customWidth="1"/>
  </cols>
  <sheetData>
    <row r="2" spans="1:15" ht="16.2">
      <c r="A2" s="512" t="s">
        <v>0</v>
      </c>
      <c r="B2" s="512"/>
      <c r="C2" s="513" t="s">
        <v>1</v>
      </c>
      <c r="D2" s="513"/>
      <c r="E2" s="513"/>
      <c r="F2" s="513"/>
      <c r="G2" s="513"/>
      <c r="H2" s="513"/>
      <c r="I2" s="514"/>
      <c r="J2" s="515"/>
      <c r="K2" s="515"/>
      <c r="L2" s="515"/>
      <c r="M2" s="515"/>
      <c r="N2" s="73"/>
      <c r="O2" s="2"/>
    </row>
    <row r="4" spans="1:15" ht="15.6">
      <c r="A4" s="516" t="s">
        <v>2</v>
      </c>
      <c r="B4" s="516"/>
      <c r="C4" s="517" t="s">
        <v>282</v>
      </c>
      <c r="D4" s="517"/>
      <c r="E4" s="517"/>
      <c r="F4" s="517"/>
      <c r="G4" s="517"/>
      <c r="H4" s="517"/>
      <c r="I4" s="518"/>
      <c r="J4" s="519"/>
      <c r="K4" s="519"/>
      <c r="L4" s="519"/>
      <c r="M4" s="520"/>
    </row>
    <row r="5" spans="1:15" ht="29.1" customHeight="1">
      <c r="A5" s="522" t="s">
        <v>1642</v>
      </c>
      <c r="B5" s="522"/>
      <c r="C5" s="523" t="s">
        <v>406</v>
      </c>
      <c r="D5" s="523"/>
      <c r="E5" s="523"/>
      <c r="F5" s="523"/>
      <c r="G5" s="523"/>
      <c r="H5" s="523"/>
      <c r="I5" s="524"/>
      <c r="J5" s="519"/>
      <c r="K5" s="519"/>
      <c r="L5" s="519"/>
      <c r="M5" s="520"/>
    </row>
    <row r="6" spans="1:15" ht="15.6">
      <c r="A6" s="525"/>
      <c r="C6" s="526"/>
      <c r="D6" s="526"/>
      <c r="J6" s="527"/>
      <c r="K6" s="527"/>
      <c r="L6" s="527"/>
      <c r="M6" s="521"/>
    </row>
    <row r="7" spans="1:15" ht="15.6">
      <c r="A7" s="528" t="s">
        <v>543</v>
      </c>
      <c r="B7" s="528"/>
      <c r="C7" s="526"/>
      <c r="D7" s="526"/>
      <c r="J7" s="527"/>
      <c r="K7" s="527"/>
      <c r="L7" s="527"/>
      <c r="M7" s="521"/>
    </row>
    <row r="8" spans="1:15" ht="15" thickBot="1"/>
    <row r="9" spans="1:15">
      <c r="A9" s="638" t="s">
        <v>1643</v>
      </c>
      <c r="B9" s="639" t="s">
        <v>1644</v>
      </c>
      <c r="C9" s="640" t="s">
        <v>1645</v>
      </c>
      <c r="D9" s="639" t="s">
        <v>1646</v>
      </c>
      <c r="E9" s="641" t="s">
        <v>1647</v>
      </c>
      <c r="F9" s="641" t="s">
        <v>1648</v>
      </c>
      <c r="G9" s="641" t="s">
        <v>1649</v>
      </c>
      <c r="H9" s="639" t="s">
        <v>1650</v>
      </c>
      <c r="I9" s="642" t="s">
        <v>6</v>
      </c>
      <c r="J9" s="643" t="s">
        <v>1651</v>
      </c>
      <c r="K9" s="643"/>
      <c r="L9" s="643"/>
      <c r="M9" s="644" t="s">
        <v>7</v>
      </c>
    </row>
    <row r="10" spans="1:15" s="525" customFormat="1" ht="41.1" customHeight="1" thickBot="1">
      <c r="A10" s="645"/>
      <c r="B10" s="646"/>
      <c r="C10" s="647"/>
      <c r="D10" s="646"/>
      <c r="E10" s="648"/>
      <c r="F10" s="648"/>
      <c r="G10" s="648"/>
      <c r="H10" s="646"/>
      <c r="I10" s="649"/>
      <c r="J10" s="650" t="s">
        <v>1652</v>
      </c>
      <c r="K10" s="650" t="s">
        <v>1653</v>
      </c>
      <c r="L10" s="650" t="s">
        <v>1654</v>
      </c>
      <c r="M10" s="651" t="s">
        <v>1655</v>
      </c>
    </row>
    <row r="11" spans="1:15">
      <c r="A11" s="543" t="s">
        <v>657</v>
      </c>
      <c r="B11" s="544" t="s">
        <v>9</v>
      </c>
      <c r="C11" s="652" t="s">
        <v>409</v>
      </c>
      <c r="D11" s="546"/>
      <c r="E11" s="546"/>
      <c r="F11" s="546"/>
      <c r="G11" s="546"/>
      <c r="H11" s="546"/>
      <c r="I11" s="547" t="s">
        <v>12</v>
      </c>
      <c r="J11" s="548" t="s">
        <v>13</v>
      </c>
      <c r="K11" s="548">
        <v>1</v>
      </c>
      <c r="L11" s="548">
        <v>10</v>
      </c>
      <c r="M11" s="549" t="s">
        <v>13</v>
      </c>
    </row>
    <row r="12" spans="1:15">
      <c r="A12" s="543" t="s">
        <v>658</v>
      </c>
      <c r="B12" s="550" t="s">
        <v>9</v>
      </c>
      <c r="C12" s="653" t="s">
        <v>411</v>
      </c>
      <c r="D12" s="552"/>
      <c r="E12" s="552"/>
      <c r="F12" s="552"/>
      <c r="G12" s="552"/>
      <c r="H12" s="552"/>
      <c r="I12" s="553" t="s">
        <v>12</v>
      </c>
      <c r="J12" s="554" t="s">
        <v>13</v>
      </c>
      <c r="K12" s="554">
        <v>1</v>
      </c>
      <c r="L12" s="554">
        <v>10</v>
      </c>
      <c r="M12" s="555" t="s">
        <v>13</v>
      </c>
    </row>
    <row r="13" spans="1:15">
      <c r="A13" s="543" t="s">
        <v>659</v>
      </c>
      <c r="B13" s="550" t="s">
        <v>9</v>
      </c>
      <c r="C13" s="653" t="s">
        <v>413</v>
      </c>
      <c r="D13" s="552"/>
      <c r="E13" s="552"/>
      <c r="F13" s="552"/>
      <c r="G13" s="552"/>
      <c r="H13" s="552"/>
      <c r="I13" s="553" t="s">
        <v>12</v>
      </c>
      <c r="J13" s="554" t="s">
        <v>13</v>
      </c>
      <c r="K13" s="554">
        <v>1</v>
      </c>
      <c r="L13" s="554">
        <v>10</v>
      </c>
      <c r="M13" s="555" t="s">
        <v>13</v>
      </c>
    </row>
    <row r="14" spans="1:15">
      <c r="A14" s="543" t="s">
        <v>660</v>
      </c>
      <c r="B14" s="550" t="s">
        <v>9</v>
      </c>
      <c r="C14" s="653" t="s">
        <v>415</v>
      </c>
      <c r="D14" s="552"/>
      <c r="E14" s="552"/>
      <c r="F14" s="552"/>
      <c r="G14" s="552"/>
      <c r="H14" s="552"/>
      <c r="I14" s="553" t="s">
        <v>12</v>
      </c>
      <c r="J14" s="554" t="s">
        <v>13</v>
      </c>
      <c r="K14" s="554">
        <v>1</v>
      </c>
      <c r="L14" s="554">
        <v>10</v>
      </c>
      <c r="M14" s="555" t="s">
        <v>13</v>
      </c>
    </row>
    <row r="15" spans="1:15" ht="15" thickBot="1">
      <c r="A15" s="654" t="s">
        <v>661</v>
      </c>
      <c r="B15" s="556" t="s">
        <v>9</v>
      </c>
      <c r="C15" s="655" t="s">
        <v>417</v>
      </c>
      <c r="D15" s="558"/>
      <c r="E15" s="558"/>
      <c r="F15" s="558"/>
      <c r="G15" s="558"/>
      <c r="H15" s="558"/>
      <c r="I15" s="559" t="s">
        <v>12</v>
      </c>
      <c r="J15" s="560" t="s">
        <v>13</v>
      </c>
      <c r="K15" s="560">
        <v>1</v>
      </c>
      <c r="L15" s="560">
        <v>10</v>
      </c>
      <c r="M15" s="561" t="s">
        <v>13</v>
      </c>
    </row>
    <row r="16" spans="1:15">
      <c r="A16" s="79" t="s">
        <v>722</v>
      </c>
      <c r="B16" s="80" t="s">
        <v>21</v>
      </c>
      <c r="C16" s="81" t="s">
        <v>545</v>
      </c>
      <c r="D16" s="80"/>
      <c r="E16" s="80"/>
      <c r="F16" s="82"/>
      <c r="G16" s="82"/>
      <c r="H16" s="82"/>
      <c r="I16" s="594"/>
      <c r="J16" s="629" t="s">
        <v>1673</v>
      </c>
      <c r="K16" s="629"/>
      <c r="L16" s="629"/>
      <c r="M16" s="672" t="s">
        <v>13</v>
      </c>
    </row>
    <row r="17" spans="1:13">
      <c r="A17" s="673" t="s">
        <v>723</v>
      </c>
      <c r="B17" s="499" t="s">
        <v>24</v>
      </c>
      <c r="C17" s="674" t="s">
        <v>547</v>
      </c>
      <c r="D17" s="491"/>
      <c r="E17" s="675"/>
      <c r="F17" s="676"/>
      <c r="G17" s="676"/>
      <c r="H17" s="676"/>
      <c r="I17" s="312" t="s">
        <v>12</v>
      </c>
      <c r="J17" s="311"/>
      <c r="K17" s="311"/>
      <c r="L17" s="311"/>
      <c r="M17" s="598"/>
    </row>
    <row r="18" spans="1:13">
      <c r="A18" s="605" t="s">
        <v>724</v>
      </c>
      <c r="B18" s="606" t="s">
        <v>31</v>
      </c>
      <c r="C18" s="607" t="s">
        <v>549</v>
      </c>
      <c r="D18" s="677"/>
      <c r="E18" s="677" t="s">
        <v>424</v>
      </c>
      <c r="F18" s="468">
        <v>1</v>
      </c>
      <c r="G18" s="468">
        <v>1</v>
      </c>
      <c r="H18" s="468" t="s">
        <v>43</v>
      </c>
      <c r="I18" s="322" t="s">
        <v>12</v>
      </c>
      <c r="J18" s="321" t="s">
        <v>1673</v>
      </c>
      <c r="K18" s="321"/>
      <c r="L18" s="321"/>
      <c r="M18" s="600" t="s">
        <v>11</v>
      </c>
    </row>
    <row r="19" spans="1:13">
      <c r="A19" s="678" t="s">
        <v>725</v>
      </c>
      <c r="B19" s="606" t="s">
        <v>31</v>
      </c>
      <c r="C19" s="607" t="s">
        <v>551</v>
      </c>
      <c r="D19" s="677"/>
      <c r="E19" s="677" t="s">
        <v>163</v>
      </c>
      <c r="F19" s="468">
        <v>1</v>
      </c>
      <c r="G19" s="468">
        <v>1</v>
      </c>
      <c r="H19" s="468" t="s">
        <v>43</v>
      </c>
      <c r="I19" s="322" t="s">
        <v>12</v>
      </c>
      <c r="J19" s="321" t="s">
        <v>1673</v>
      </c>
      <c r="K19" s="321"/>
      <c r="L19" s="321"/>
      <c r="M19" s="600" t="s">
        <v>11</v>
      </c>
    </row>
    <row r="20" spans="1:13">
      <c r="A20" s="678" t="s">
        <v>726</v>
      </c>
      <c r="B20" s="606" t="s">
        <v>31</v>
      </c>
      <c r="C20" s="607" t="s">
        <v>553</v>
      </c>
      <c r="D20" s="677"/>
      <c r="E20" s="325" t="s">
        <v>1698</v>
      </c>
      <c r="F20" s="321" t="s">
        <v>1697</v>
      </c>
      <c r="G20" s="321" t="s">
        <v>1699</v>
      </c>
      <c r="H20" s="468" t="s">
        <v>43</v>
      </c>
      <c r="I20" s="322" t="s">
        <v>12</v>
      </c>
      <c r="J20" s="321" t="s">
        <v>1673</v>
      </c>
      <c r="K20" s="321"/>
      <c r="L20" s="321"/>
      <c r="M20" s="600" t="s">
        <v>11</v>
      </c>
    </row>
    <row r="21" spans="1:13">
      <c r="A21" s="673" t="s">
        <v>727</v>
      </c>
      <c r="B21" s="499" t="s">
        <v>24</v>
      </c>
      <c r="C21" s="674" t="s">
        <v>555</v>
      </c>
      <c r="D21" s="491"/>
      <c r="E21" s="675"/>
      <c r="F21" s="676"/>
      <c r="G21" s="676"/>
      <c r="H21" s="676"/>
      <c r="I21" s="312" t="s">
        <v>12</v>
      </c>
      <c r="J21" s="311"/>
      <c r="K21" s="311"/>
      <c r="L21" s="311"/>
      <c r="M21" s="598"/>
    </row>
    <row r="22" spans="1:13">
      <c r="A22" s="605" t="s">
        <v>728</v>
      </c>
      <c r="B22" s="606" t="s">
        <v>31</v>
      </c>
      <c r="C22" s="607" t="s">
        <v>557</v>
      </c>
      <c r="D22" s="448"/>
      <c r="E22" s="468" t="s">
        <v>29</v>
      </c>
      <c r="F22" s="468" t="s">
        <v>1674</v>
      </c>
      <c r="G22" s="468" t="s">
        <v>1660</v>
      </c>
      <c r="H22" s="468" t="s">
        <v>43</v>
      </c>
      <c r="I22" s="322" t="s">
        <v>12</v>
      </c>
      <c r="J22" s="321" t="s">
        <v>1673</v>
      </c>
      <c r="K22" s="321"/>
      <c r="L22" s="321"/>
      <c r="M22" s="600" t="s">
        <v>11</v>
      </c>
    </row>
    <row r="23" spans="1:13">
      <c r="A23" s="605" t="s">
        <v>729</v>
      </c>
      <c r="B23" s="606" t="s">
        <v>36</v>
      </c>
      <c r="C23" s="607" t="s">
        <v>559</v>
      </c>
      <c r="D23" s="677"/>
      <c r="E23" s="677" t="s">
        <v>68</v>
      </c>
      <c r="F23" s="468" t="s">
        <v>1660</v>
      </c>
      <c r="G23" s="468" t="s">
        <v>1660</v>
      </c>
      <c r="H23" s="468" t="s">
        <v>43</v>
      </c>
      <c r="I23" s="322" t="s">
        <v>12</v>
      </c>
      <c r="J23" s="321" t="s">
        <v>1673</v>
      </c>
      <c r="K23" s="321"/>
      <c r="L23" s="321"/>
      <c r="M23" s="600" t="s">
        <v>11</v>
      </c>
    </row>
    <row r="24" spans="1:13" ht="15" thickBot="1">
      <c r="A24" s="679" t="s">
        <v>730</v>
      </c>
      <c r="B24" s="680" t="s">
        <v>36</v>
      </c>
      <c r="C24" s="681" t="s">
        <v>561</v>
      </c>
      <c r="D24" s="682"/>
      <c r="E24" s="682" t="s">
        <v>29</v>
      </c>
      <c r="F24" s="683" t="s">
        <v>1660</v>
      </c>
      <c r="G24" s="683" t="s">
        <v>1660</v>
      </c>
      <c r="H24" s="683" t="s">
        <v>43</v>
      </c>
      <c r="I24" s="343" t="s">
        <v>12</v>
      </c>
      <c r="J24" s="321" t="s">
        <v>1673</v>
      </c>
      <c r="K24" s="581"/>
      <c r="L24" s="581"/>
      <c r="M24" s="660" t="s">
        <v>11</v>
      </c>
    </row>
    <row r="25" spans="1:13">
      <c r="A25" s="684" t="s">
        <v>562</v>
      </c>
      <c r="B25" s="685" t="s">
        <v>21</v>
      </c>
      <c r="C25" s="686" t="s">
        <v>563</v>
      </c>
      <c r="D25" s="685"/>
      <c r="E25" s="685"/>
      <c r="F25" s="687"/>
      <c r="G25" s="687"/>
      <c r="H25" s="687"/>
      <c r="I25" s="594"/>
      <c r="J25" s="629" t="s">
        <v>1673</v>
      </c>
      <c r="K25" s="629"/>
      <c r="L25" s="629"/>
      <c r="M25" s="672" t="s">
        <v>13</v>
      </c>
    </row>
    <row r="26" spans="1:13">
      <c r="A26" s="673" t="s">
        <v>731</v>
      </c>
      <c r="B26" s="499" t="s">
        <v>24</v>
      </c>
      <c r="C26" s="674" t="s">
        <v>565</v>
      </c>
      <c r="D26" s="491"/>
      <c r="E26" s="491"/>
      <c r="F26" s="443"/>
      <c r="G26" s="443"/>
      <c r="H26" s="443"/>
      <c r="I26" s="311" t="s">
        <v>12</v>
      </c>
      <c r="J26" s="311"/>
      <c r="K26" s="311"/>
      <c r="L26" s="311"/>
      <c r="M26" s="598"/>
    </row>
    <row r="27" spans="1:13">
      <c r="A27" s="605" t="s">
        <v>732</v>
      </c>
      <c r="B27" s="606" t="s">
        <v>31</v>
      </c>
      <c r="C27" s="607" t="s">
        <v>567</v>
      </c>
      <c r="D27" s="677"/>
      <c r="E27" s="677" t="s">
        <v>424</v>
      </c>
      <c r="F27" s="448">
        <v>1</v>
      </c>
      <c r="G27" s="448" t="s">
        <v>1657</v>
      </c>
      <c r="H27" s="448" t="s">
        <v>43</v>
      </c>
      <c r="I27" s="321" t="s">
        <v>12</v>
      </c>
      <c r="J27" s="321" t="s">
        <v>1673</v>
      </c>
      <c r="K27" s="321"/>
      <c r="L27" s="321"/>
      <c r="M27" s="600" t="s">
        <v>11</v>
      </c>
    </row>
    <row r="28" spans="1:13">
      <c r="A28" s="678" t="s">
        <v>733</v>
      </c>
      <c r="B28" s="606" t="s">
        <v>31</v>
      </c>
      <c r="C28" s="607" t="s">
        <v>569</v>
      </c>
      <c r="D28" s="677"/>
      <c r="E28" s="677" t="s">
        <v>163</v>
      </c>
      <c r="F28" s="448">
        <v>1</v>
      </c>
      <c r="G28" s="448" t="s">
        <v>1657</v>
      </c>
      <c r="H28" s="448" t="s">
        <v>43</v>
      </c>
      <c r="I28" s="321" t="s">
        <v>12</v>
      </c>
      <c r="J28" s="321" t="s">
        <v>1673</v>
      </c>
      <c r="K28" s="321"/>
      <c r="L28" s="321"/>
      <c r="M28" s="600" t="s">
        <v>11</v>
      </c>
    </row>
    <row r="29" spans="1:13">
      <c r="A29" s="678" t="s">
        <v>734</v>
      </c>
      <c r="B29" s="606" t="s">
        <v>31</v>
      </c>
      <c r="C29" s="607" t="s">
        <v>571</v>
      </c>
      <c r="D29" s="677"/>
      <c r="E29" s="325" t="s">
        <v>1698</v>
      </c>
      <c r="F29" s="321" t="s">
        <v>1697</v>
      </c>
      <c r="G29" s="321" t="s">
        <v>1699</v>
      </c>
      <c r="H29" s="448" t="s">
        <v>43</v>
      </c>
      <c r="I29" s="321" t="s">
        <v>12</v>
      </c>
      <c r="J29" s="321" t="s">
        <v>1673</v>
      </c>
      <c r="K29" s="321"/>
      <c r="L29" s="321"/>
      <c r="M29" s="600" t="s">
        <v>11</v>
      </c>
    </row>
    <row r="30" spans="1:13">
      <c r="A30" s="673" t="s">
        <v>735</v>
      </c>
      <c r="B30" s="499" t="s">
        <v>24</v>
      </c>
      <c r="C30" s="674" t="s">
        <v>573</v>
      </c>
      <c r="D30" s="491"/>
      <c r="E30" s="491"/>
      <c r="F30" s="443"/>
      <c r="G30" s="443"/>
      <c r="H30" s="443"/>
      <c r="I30" s="311" t="s">
        <v>12</v>
      </c>
      <c r="J30" s="311"/>
      <c r="K30" s="311"/>
      <c r="L30" s="311"/>
      <c r="M30" s="598"/>
    </row>
    <row r="31" spans="1:13">
      <c r="A31" s="605" t="s">
        <v>736</v>
      </c>
      <c r="B31" s="606" t="s">
        <v>31</v>
      </c>
      <c r="C31" s="607" t="s">
        <v>575</v>
      </c>
      <c r="D31" s="677"/>
      <c r="E31" s="325" t="s">
        <v>604</v>
      </c>
      <c r="F31" s="318" t="s">
        <v>737</v>
      </c>
      <c r="G31" s="318" t="s">
        <v>605</v>
      </c>
      <c r="H31" s="448" t="s">
        <v>43</v>
      </c>
      <c r="I31" s="321" t="s">
        <v>12</v>
      </c>
      <c r="J31" s="321" t="s">
        <v>1673</v>
      </c>
      <c r="K31" s="321"/>
      <c r="L31" s="321"/>
      <c r="M31" s="600" t="s">
        <v>11</v>
      </c>
    </row>
    <row r="32" spans="1:13">
      <c r="A32" s="605" t="s">
        <v>738</v>
      </c>
      <c r="B32" s="606" t="s">
        <v>31</v>
      </c>
      <c r="C32" s="607" t="s">
        <v>577</v>
      </c>
      <c r="D32" s="677"/>
      <c r="E32" s="677" t="s">
        <v>679</v>
      </c>
      <c r="F32" s="448" t="s">
        <v>680</v>
      </c>
      <c r="G32" s="448" t="s">
        <v>739</v>
      </c>
      <c r="H32" s="448" t="s">
        <v>11</v>
      </c>
      <c r="I32" s="321" t="s">
        <v>12</v>
      </c>
      <c r="J32" s="321" t="s">
        <v>1673</v>
      </c>
      <c r="K32" s="321"/>
      <c r="L32" s="321"/>
      <c r="M32" s="600" t="s">
        <v>11</v>
      </c>
    </row>
    <row r="33" spans="1:13">
      <c r="A33" s="605" t="s">
        <v>740</v>
      </c>
      <c r="B33" s="606" t="s">
        <v>167</v>
      </c>
      <c r="C33" s="607" t="s">
        <v>579</v>
      </c>
      <c r="D33" s="448" t="s">
        <v>1657</v>
      </c>
      <c r="E33" s="448" t="s">
        <v>29</v>
      </c>
      <c r="F33" s="448" t="s">
        <v>1660</v>
      </c>
      <c r="G33" s="448" t="s">
        <v>1660</v>
      </c>
      <c r="H33" s="448" t="s">
        <v>11</v>
      </c>
      <c r="I33" s="321" t="s">
        <v>12</v>
      </c>
      <c r="J33" s="321" t="s">
        <v>1673</v>
      </c>
      <c r="K33" s="321"/>
      <c r="L33" s="321"/>
      <c r="M33" s="600" t="s">
        <v>11</v>
      </c>
    </row>
    <row r="34" spans="1:13">
      <c r="A34" s="605" t="s">
        <v>741</v>
      </c>
      <c r="B34" s="606" t="s">
        <v>167</v>
      </c>
      <c r="C34" s="607" t="s">
        <v>581</v>
      </c>
      <c r="D34" s="448" t="s">
        <v>1657</v>
      </c>
      <c r="E34" s="448" t="s">
        <v>42</v>
      </c>
      <c r="F34" s="448" t="s">
        <v>1696</v>
      </c>
      <c r="G34" s="448" t="s">
        <v>1657</v>
      </c>
      <c r="H34" s="448" t="s">
        <v>11</v>
      </c>
      <c r="I34" s="321" t="s">
        <v>12</v>
      </c>
      <c r="J34" s="321" t="s">
        <v>1673</v>
      </c>
      <c r="K34" s="321"/>
      <c r="L34" s="321"/>
      <c r="M34" s="600" t="s">
        <v>11</v>
      </c>
    </row>
    <row r="35" spans="1:13">
      <c r="A35" s="605" t="s">
        <v>742</v>
      </c>
      <c r="B35" s="606" t="s">
        <v>31</v>
      </c>
      <c r="C35" s="607" t="s">
        <v>583</v>
      </c>
      <c r="D35" s="677"/>
      <c r="E35" s="677" t="s">
        <v>56</v>
      </c>
      <c r="F35" s="448" t="s">
        <v>1695</v>
      </c>
      <c r="G35" s="448" t="s">
        <v>1657</v>
      </c>
      <c r="H35" s="448" t="s">
        <v>43</v>
      </c>
      <c r="I35" s="321" t="s">
        <v>12</v>
      </c>
      <c r="J35" s="321" t="s">
        <v>1673</v>
      </c>
      <c r="K35" s="321"/>
      <c r="L35" s="321"/>
      <c r="M35" s="600" t="s">
        <v>11</v>
      </c>
    </row>
    <row r="36" spans="1:13">
      <c r="A36" s="605" t="s">
        <v>743</v>
      </c>
      <c r="B36" s="606" t="s">
        <v>31</v>
      </c>
      <c r="C36" s="607" t="s">
        <v>585</v>
      </c>
      <c r="D36" s="677" t="s">
        <v>1657</v>
      </c>
      <c r="E36" s="677" t="s">
        <v>29</v>
      </c>
      <c r="F36" s="448" t="s">
        <v>1660</v>
      </c>
      <c r="G36" s="448" t="s">
        <v>1665</v>
      </c>
      <c r="H36" s="448" t="s">
        <v>43</v>
      </c>
      <c r="I36" s="321" t="s">
        <v>12</v>
      </c>
      <c r="J36" s="321" t="s">
        <v>1673</v>
      </c>
      <c r="K36" s="321"/>
      <c r="L36" s="321"/>
      <c r="M36" s="600" t="s">
        <v>11</v>
      </c>
    </row>
    <row r="37" spans="1:13">
      <c r="A37" s="605" t="s">
        <v>744</v>
      </c>
      <c r="B37" s="606" t="s">
        <v>31</v>
      </c>
      <c r="C37" s="607" t="s">
        <v>587</v>
      </c>
      <c r="D37" s="677" t="s">
        <v>1657</v>
      </c>
      <c r="E37" s="677" t="s">
        <v>29</v>
      </c>
      <c r="F37" s="448" t="s">
        <v>1660</v>
      </c>
      <c r="G37" s="448" t="s">
        <v>1665</v>
      </c>
      <c r="H37" s="448" t="s">
        <v>43</v>
      </c>
      <c r="I37" s="321" t="s">
        <v>12</v>
      </c>
      <c r="J37" s="321" t="s">
        <v>1673</v>
      </c>
      <c r="K37" s="321"/>
      <c r="L37" s="321"/>
      <c r="M37" s="600" t="s">
        <v>11</v>
      </c>
    </row>
    <row r="38" spans="1:13">
      <c r="A38" s="605" t="s">
        <v>745</v>
      </c>
      <c r="B38" s="606" t="s">
        <v>36</v>
      </c>
      <c r="C38" s="607" t="s">
        <v>589</v>
      </c>
      <c r="D38" s="677"/>
      <c r="E38" s="677" t="s">
        <v>56</v>
      </c>
      <c r="F38" s="448" t="s">
        <v>1679</v>
      </c>
      <c r="G38" s="448" t="s">
        <v>1657</v>
      </c>
      <c r="H38" s="448" t="s">
        <v>11</v>
      </c>
      <c r="I38" s="321" t="s">
        <v>12</v>
      </c>
      <c r="J38" s="321" t="s">
        <v>1673</v>
      </c>
      <c r="K38" s="321"/>
      <c r="L38" s="321"/>
      <c r="M38" s="600" t="s">
        <v>11</v>
      </c>
    </row>
    <row r="39" spans="1:13" ht="15" thickBot="1">
      <c r="A39" s="679" t="s">
        <v>746</v>
      </c>
      <c r="B39" s="680" t="s">
        <v>31</v>
      </c>
      <c r="C39" s="681" t="s">
        <v>591</v>
      </c>
      <c r="D39" s="682"/>
      <c r="E39" s="682" t="s">
        <v>29</v>
      </c>
      <c r="F39" s="688" t="s">
        <v>1660</v>
      </c>
      <c r="G39" s="688" t="s">
        <v>1660</v>
      </c>
      <c r="H39" s="688" t="s">
        <v>43</v>
      </c>
      <c r="I39" s="342" t="s">
        <v>12</v>
      </c>
      <c r="J39" s="321" t="s">
        <v>1673</v>
      </c>
      <c r="K39" s="581"/>
      <c r="L39" s="581"/>
      <c r="M39" s="660" t="s">
        <v>11</v>
      </c>
    </row>
    <row r="40" spans="1:13">
      <c r="A40" s="684" t="s">
        <v>747</v>
      </c>
      <c r="B40" s="685" t="s">
        <v>21</v>
      </c>
      <c r="C40" s="686" t="s">
        <v>593</v>
      </c>
      <c r="D40" s="685"/>
      <c r="E40" s="685"/>
      <c r="F40" s="687"/>
      <c r="G40" s="687"/>
      <c r="H40" s="687"/>
      <c r="I40" s="594"/>
      <c r="J40" s="629" t="s">
        <v>1673</v>
      </c>
      <c r="K40" s="629"/>
      <c r="L40" s="629"/>
      <c r="M40" s="672" t="s">
        <v>13</v>
      </c>
    </row>
    <row r="41" spans="1:13">
      <c r="A41" s="673" t="s">
        <v>748</v>
      </c>
      <c r="B41" s="499" t="s">
        <v>24</v>
      </c>
      <c r="C41" s="674" t="s">
        <v>595</v>
      </c>
      <c r="D41" s="491"/>
      <c r="E41" s="491"/>
      <c r="F41" s="443"/>
      <c r="G41" s="443"/>
      <c r="H41" s="443"/>
      <c r="I41" s="311" t="s">
        <v>12</v>
      </c>
      <c r="J41" s="311"/>
      <c r="K41" s="311"/>
      <c r="L41" s="311"/>
      <c r="M41" s="598"/>
    </row>
    <row r="42" spans="1:13">
      <c r="A42" s="605" t="s">
        <v>749</v>
      </c>
      <c r="B42" s="606" t="s">
        <v>31</v>
      </c>
      <c r="C42" s="607" t="s">
        <v>597</v>
      </c>
      <c r="D42" s="677"/>
      <c r="E42" s="677" t="s">
        <v>424</v>
      </c>
      <c r="F42" s="448">
        <v>1</v>
      </c>
      <c r="G42" s="448" t="s">
        <v>1657</v>
      </c>
      <c r="H42" s="448" t="s">
        <v>43</v>
      </c>
      <c r="I42" s="321" t="s">
        <v>12</v>
      </c>
      <c r="J42" s="321" t="s">
        <v>1673</v>
      </c>
      <c r="K42" s="321"/>
      <c r="L42" s="321"/>
      <c r="M42" s="600" t="s">
        <v>11</v>
      </c>
    </row>
    <row r="43" spans="1:13">
      <c r="A43" s="678" t="s">
        <v>750</v>
      </c>
      <c r="B43" s="606" t="s">
        <v>31</v>
      </c>
      <c r="C43" s="607" t="s">
        <v>599</v>
      </c>
      <c r="D43" s="677"/>
      <c r="E43" s="677" t="s">
        <v>163</v>
      </c>
      <c r="F43" s="448">
        <v>1</v>
      </c>
      <c r="G43" s="448" t="s">
        <v>1657</v>
      </c>
      <c r="H43" s="448" t="s">
        <v>43</v>
      </c>
      <c r="I43" s="321" t="s">
        <v>12</v>
      </c>
      <c r="J43" s="321" t="s">
        <v>1673</v>
      </c>
      <c r="K43" s="321"/>
      <c r="L43" s="321"/>
      <c r="M43" s="600" t="s">
        <v>11</v>
      </c>
    </row>
    <row r="44" spans="1:13">
      <c r="A44" s="678" t="s">
        <v>751</v>
      </c>
      <c r="B44" s="606" t="s">
        <v>31</v>
      </c>
      <c r="C44" s="607" t="s">
        <v>601</v>
      </c>
      <c r="D44" s="677"/>
      <c r="E44" s="325" t="s">
        <v>1698</v>
      </c>
      <c r="F44" s="321" t="s">
        <v>1697</v>
      </c>
      <c r="G44" s="321" t="s">
        <v>1699</v>
      </c>
      <c r="H44" s="448" t="s">
        <v>43</v>
      </c>
      <c r="I44" s="321" t="s">
        <v>12</v>
      </c>
      <c r="J44" s="321" t="s">
        <v>1673</v>
      </c>
      <c r="K44" s="321"/>
      <c r="L44" s="321"/>
      <c r="M44" s="600" t="s">
        <v>11</v>
      </c>
    </row>
    <row r="45" spans="1:13">
      <c r="A45" s="673" t="s">
        <v>752</v>
      </c>
      <c r="B45" s="499" t="s">
        <v>24</v>
      </c>
      <c r="C45" s="674" t="s">
        <v>603</v>
      </c>
      <c r="D45" s="491"/>
      <c r="E45" s="491"/>
      <c r="F45" s="443"/>
      <c r="G45" s="443"/>
      <c r="H45" s="443"/>
      <c r="I45" s="311" t="s">
        <v>12</v>
      </c>
      <c r="J45" s="311"/>
      <c r="K45" s="311"/>
      <c r="L45" s="311"/>
      <c r="M45" s="598"/>
    </row>
    <row r="46" spans="1:13">
      <c r="A46" s="605" t="s">
        <v>736</v>
      </c>
      <c r="B46" s="606" t="s">
        <v>31</v>
      </c>
      <c r="C46" s="607" t="s">
        <v>575</v>
      </c>
      <c r="D46" s="677"/>
      <c r="E46" s="325" t="s">
        <v>604</v>
      </c>
      <c r="F46" s="318" t="s">
        <v>1660</v>
      </c>
      <c r="G46" s="318" t="s">
        <v>605</v>
      </c>
      <c r="H46" s="448" t="s">
        <v>43</v>
      </c>
      <c r="I46" s="321" t="s">
        <v>12</v>
      </c>
      <c r="J46" s="321" t="s">
        <v>1673</v>
      </c>
      <c r="K46" s="321"/>
      <c r="L46" s="321"/>
      <c r="M46" s="600" t="s">
        <v>11</v>
      </c>
    </row>
    <row r="47" spans="1:13">
      <c r="A47" s="605" t="s">
        <v>753</v>
      </c>
      <c r="B47" s="606" t="s">
        <v>31</v>
      </c>
      <c r="C47" s="607" t="s">
        <v>607</v>
      </c>
      <c r="D47" s="677"/>
      <c r="E47" s="677" t="s">
        <v>679</v>
      </c>
      <c r="F47" s="448" t="s">
        <v>680</v>
      </c>
      <c r="G47" s="448" t="s">
        <v>739</v>
      </c>
      <c r="H47" s="448" t="s">
        <v>11</v>
      </c>
      <c r="I47" s="321" t="s">
        <v>12</v>
      </c>
      <c r="J47" s="321" t="s">
        <v>1673</v>
      </c>
      <c r="K47" s="321"/>
      <c r="L47" s="321"/>
      <c r="M47" s="600" t="s">
        <v>11</v>
      </c>
    </row>
    <row r="48" spans="1:13">
      <c r="A48" s="605" t="s">
        <v>754</v>
      </c>
      <c r="B48" s="606" t="s">
        <v>31</v>
      </c>
      <c r="C48" s="607" t="s">
        <v>609</v>
      </c>
      <c r="D48" s="677"/>
      <c r="E48" s="677" t="s">
        <v>56</v>
      </c>
      <c r="F48" s="448" t="s">
        <v>1695</v>
      </c>
      <c r="G48" s="448" t="s">
        <v>1657</v>
      </c>
      <c r="H48" s="448" t="s">
        <v>43</v>
      </c>
      <c r="I48" s="321" t="s">
        <v>12</v>
      </c>
      <c r="J48" s="321" t="s">
        <v>1673</v>
      </c>
      <c r="K48" s="321"/>
      <c r="L48" s="321"/>
      <c r="M48" s="600" t="s">
        <v>11</v>
      </c>
    </row>
    <row r="49" spans="1:13">
      <c r="A49" s="605" t="s">
        <v>755</v>
      </c>
      <c r="B49" s="606" t="s">
        <v>31</v>
      </c>
      <c r="C49" s="607" t="s">
        <v>611</v>
      </c>
      <c r="D49" s="677"/>
      <c r="E49" s="677" t="s">
        <v>68</v>
      </c>
      <c r="F49" s="448" t="s">
        <v>1700</v>
      </c>
      <c r="G49" s="448" t="s">
        <v>1700</v>
      </c>
      <c r="H49" s="448" t="s">
        <v>43</v>
      </c>
      <c r="I49" s="321" t="s">
        <v>12</v>
      </c>
      <c r="J49" s="321" t="s">
        <v>1673</v>
      </c>
      <c r="K49" s="321"/>
      <c r="L49" s="321"/>
      <c r="M49" s="600" t="s">
        <v>11</v>
      </c>
    </row>
    <row r="50" spans="1:13" ht="15" thickBot="1">
      <c r="A50" s="679" t="s">
        <v>756</v>
      </c>
      <c r="B50" s="680" t="s">
        <v>31</v>
      </c>
      <c r="C50" s="681" t="s">
        <v>613</v>
      </c>
      <c r="D50" s="682"/>
      <c r="E50" s="682"/>
      <c r="F50" s="688"/>
      <c r="G50" s="688"/>
      <c r="H50" s="688" t="s">
        <v>11</v>
      </c>
      <c r="I50" s="342" t="s">
        <v>12</v>
      </c>
      <c r="J50" s="321" t="s">
        <v>1673</v>
      </c>
      <c r="K50" s="581"/>
      <c r="L50" s="581"/>
      <c r="M50" s="660" t="s">
        <v>11</v>
      </c>
    </row>
    <row r="51" spans="1:13">
      <c r="A51" s="684" t="s">
        <v>614</v>
      </c>
      <c r="B51" s="685" t="s">
        <v>21</v>
      </c>
      <c r="C51" s="686" t="s">
        <v>615</v>
      </c>
      <c r="D51" s="685"/>
      <c r="E51" s="685"/>
      <c r="F51" s="687"/>
      <c r="G51" s="687"/>
      <c r="H51" s="687"/>
      <c r="I51" s="594"/>
      <c r="J51" s="629" t="s">
        <v>1673</v>
      </c>
      <c r="K51" s="629"/>
      <c r="L51" s="629"/>
      <c r="M51" s="672" t="s">
        <v>13</v>
      </c>
    </row>
    <row r="52" spans="1:13">
      <c r="A52" s="673" t="s">
        <v>757</v>
      </c>
      <c r="B52" s="499" t="s">
        <v>24</v>
      </c>
      <c r="C52" s="674" t="s">
        <v>617</v>
      </c>
      <c r="D52" s="491"/>
      <c r="E52" s="491"/>
      <c r="F52" s="443"/>
      <c r="G52" s="443"/>
      <c r="H52" s="443"/>
      <c r="I52" s="311" t="s">
        <v>12</v>
      </c>
      <c r="J52" s="311"/>
      <c r="K52" s="311"/>
      <c r="L52" s="311"/>
      <c r="M52" s="598"/>
    </row>
    <row r="53" spans="1:13">
      <c r="A53" s="605" t="s">
        <v>758</v>
      </c>
      <c r="B53" s="606" t="s">
        <v>31</v>
      </c>
      <c r="C53" s="607" t="s">
        <v>619</v>
      </c>
      <c r="D53" s="677"/>
      <c r="E53" s="677" t="s">
        <v>424</v>
      </c>
      <c r="F53" s="448">
        <v>1</v>
      </c>
      <c r="G53" s="448" t="s">
        <v>1657</v>
      </c>
      <c r="H53" s="448" t="s">
        <v>43</v>
      </c>
      <c r="I53" s="321" t="s">
        <v>12</v>
      </c>
      <c r="J53" s="321" t="s">
        <v>1673</v>
      </c>
      <c r="K53" s="321"/>
      <c r="L53" s="321"/>
      <c r="M53" s="600" t="s">
        <v>11</v>
      </c>
    </row>
    <row r="54" spans="1:13">
      <c r="A54" s="678" t="s">
        <v>759</v>
      </c>
      <c r="B54" s="606" t="s">
        <v>31</v>
      </c>
      <c r="C54" s="607" t="s">
        <v>621</v>
      </c>
      <c r="D54" s="677"/>
      <c r="E54" s="677" t="s">
        <v>163</v>
      </c>
      <c r="F54" s="448">
        <v>1</v>
      </c>
      <c r="G54" s="448" t="s">
        <v>1657</v>
      </c>
      <c r="H54" s="448" t="s">
        <v>43</v>
      </c>
      <c r="I54" s="321" t="s">
        <v>12</v>
      </c>
      <c r="J54" s="321" t="s">
        <v>1673</v>
      </c>
      <c r="K54" s="321"/>
      <c r="L54" s="321"/>
      <c r="M54" s="600" t="s">
        <v>11</v>
      </c>
    </row>
    <row r="55" spans="1:13">
      <c r="A55" s="678" t="s">
        <v>760</v>
      </c>
      <c r="B55" s="606" t="s">
        <v>31</v>
      </c>
      <c r="C55" s="607" t="s">
        <v>623</v>
      </c>
      <c r="D55" s="677"/>
      <c r="E55" s="325" t="s">
        <v>1698</v>
      </c>
      <c r="F55" s="321" t="s">
        <v>1697</v>
      </c>
      <c r="G55" s="321" t="s">
        <v>1699</v>
      </c>
      <c r="H55" s="448" t="s">
        <v>43</v>
      </c>
      <c r="I55" s="321" t="s">
        <v>12</v>
      </c>
      <c r="J55" s="321" t="s">
        <v>1673</v>
      </c>
      <c r="K55" s="321"/>
      <c r="L55" s="321"/>
      <c r="M55" s="600" t="s">
        <v>11</v>
      </c>
    </row>
    <row r="56" spans="1:13">
      <c r="A56" s="673" t="s">
        <v>761</v>
      </c>
      <c r="B56" s="499" t="s">
        <v>24</v>
      </c>
      <c r="C56" s="674" t="s">
        <v>625</v>
      </c>
      <c r="D56" s="491"/>
      <c r="E56" s="491"/>
      <c r="F56" s="443"/>
      <c r="G56" s="443"/>
      <c r="H56" s="443"/>
      <c r="I56" s="311" t="s">
        <v>12</v>
      </c>
      <c r="J56" s="311"/>
      <c r="K56" s="311"/>
      <c r="L56" s="311"/>
      <c r="M56" s="598"/>
    </row>
    <row r="57" spans="1:13">
      <c r="A57" s="605" t="s">
        <v>626</v>
      </c>
      <c r="B57" s="606" t="s">
        <v>36</v>
      </c>
      <c r="C57" s="607" t="s">
        <v>627</v>
      </c>
      <c r="D57" s="677"/>
      <c r="E57" s="677" t="s">
        <v>42</v>
      </c>
      <c r="F57" s="448">
        <v>1</v>
      </c>
      <c r="G57" s="448">
        <v>1</v>
      </c>
      <c r="H57" s="448" t="s">
        <v>11</v>
      </c>
      <c r="I57" s="321" t="s">
        <v>12</v>
      </c>
      <c r="J57" s="321" t="s">
        <v>1673</v>
      </c>
      <c r="K57" s="321"/>
      <c r="L57" s="321"/>
      <c r="M57" s="600" t="s">
        <v>11</v>
      </c>
    </row>
    <row r="58" spans="1:13">
      <c r="A58" s="605" t="s">
        <v>762</v>
      </c>
      <c r="B58" s="606" t="s">
        <v>31</v>
      </c>
      <c r="C58" s="607" t="s">
        <v>629</v>
      </c>
      <c r="D58" s="448"/>
      <c r="E58" s="448" t="s">
        <v>29</v>
      </c>
      <c r="F58" s="448" t="s">
        <v>1662</v>
      </c>
      <c r="G58" s="448" t="s">
        <v>1665</v>
      </c>
      <c r="H58" s="448" t="s">
        <v>43</v>
      </c>
      <c r="I58" s="321" t="s">
        <v>12</v>
      </c>
      <c r="J58" s="321" t="s">
        <v>1673</v>
      </c>
      <c r="K58" s="321"/>
      <c r="L58" s="321"/>
      <c r="M58" s="600" t="s">
        <v>11</v>
      </c>
    </row>
    <row r="59" spans="1:13">
      <c r="A59" s="605" t="s">
        <v>763</v>
      </c>
      <c r="B59" s="606" t="s">
        <v>31</v>
      </c>
      <c r="C59" s="607" t="s">
        <v>631</v>
      </c>
      <c r="D59" s="677" t="s">
        <v>1657</v>
      </c>
      <c r="E59" s="677" t="s">
        <v>29</v>
      </c>
      <c r="F59" s="448" t="s">
        <v>1660</v>
      </c>
      <c r="G59" s="448" t="s">
        <v>1665</v>
      </c>
      <c r="H59" s="448" t="s">
        <v>43</v>
      </c>
      <c r="I59" s="321" t="s">
        <v>12</v>
      </c>
      <c r="J59" s="321" t="s">
        <v>1673</v>
      </c>
      <c r="K59" s="321"/>
      <c r="L59" s="321"/>
      <c r="M59" s="600" t="s">
        <v>11</v>
      </c>
    </row>
    <row r="60" spans="1:13">
      <c r="A60" s="605" t="s">
        <v>764</v>
      </c>
      <c r="B60" s="606" t="s">
        <v>31</v>
      </c>
      <c r="C60" s="607" t="s">
        <v>633</v>
      </c>
      <c r="D60" s="677" t="s">
        <v>1657</v>
      </c>
      <c r="E60" s="677" t="s">
        <v>29</v>
      </c>
      <c r="F60" s="448" t="s">
        <v>1660</v>
      </c>
      <c r="G60" s="448" t="s">
        <v>1665</v>
      </c>
      <c r="H60" s="448" t="s">
        <v>43</v>
      </c>
      <c r="I60" s="321" t="s">
        <v>12</v>
      </c>
      <c r="J60" s="321" t="s">
        <v>1673</v>
      </c>
      <c r="K60" s="321"/>
      <c r="L60" s="321"/>
      <c r="M60" s="600" t="s">
        <v>11</v>
      </c>
    </row>
    <row r="61" spans="1:13">
      <c r="A61" s="605" t="s">
        <v>765</v>
      </c>
      <c r="B61" s="606" t="s">
        <v>31</v>
      </c>
      <c r="C61" s="607" t="s">
        <v>635</v>
      </c>
      <c r="D61" s="677"/>
      <c r="E61" s="677" t="s">
        <v>68</v>
      </c>
      <c r="F61" s="448" t="s">
        <v>1660</v>
      </c>
      <c r="G61" s="448" t="s">
        <v>1660</v>
      </c>
      <c r="H61" s="448" t="s">
        <v>43</v>
      </c>
      <c r="I61" s="321" t="s">
        <v>12</v>
      </c>
      <c r="J61" s="321" t="s">
        <v>1673</v>
      </c>
      <c r="K61" s="321"/>
      <c r="L61" s="321"/>
      <c r="M61" s="600" t="s">
        <v>11</v>
      </c>
    </row>
    <row r="62" spans="1:13">
      <c r="A62" s="605" t="s">
        <v>766</v>
      </c>
      <c r="B62" s="606" t="s">
        <v>31</v>
      </c>
      <c r="C62" s="607" t="s">
        <v>637</v>
      </c>
      <c r="D62" s="677"/>
      <c r="E62" s="677" t="s">
        <v>68</v>
      </c>
      <c r="F62" s="448" t="s">
        <v>1700</v>
      </c>
      <c r="G62" s="448" t="s">
        <v>1700</v>
      </c>
      <c r="H62" s="448" t="s">
        <v>43</v>
      </c>
      <c r="I62" s="321" t="s">
        <v>12</v>
      </c>
      <c r="J62" s="321" t="s">
        <v>1673</v>
      </c>
      <c r="K62" s="321"/>
      <c r="L62" s="321"/>
      <c r="M62" s="600" t="s">
        <v>11</v>
      </c>
    </row>
    <row r="63" spans="1:13" ht="12.75" customHeight="1" thickBot="1">
      <c r="A63" s="679" t="s">
        <v>767</v>
      </c>
      <c r="B63" s="680" t="s">
        <v>31</v>
      </c>
      <c r="C63" s="681" t="s">
        <v>639</v>
      </c>
      <c r="D63" s="682"/>
      <c r="E63" s="682" t="s">
        <v>29</v>
      </c>
      <c r="F63" s="688" t="s">
        <v>1660</v>
      </c>
      <c r="G63" s="688" t="s">
        <v>1660</v>
      </c>
      <c r="H63" s="688" t="s">
        <v>11</v>
      </c>
      <c r="I63" s="342" t="s">
        <v>12</v>
      </c>
      <c r="J63" s="321" t="s">
        <v>1673</v>
      </c>
      <c r="K63" s="581"/>
      <c r="L63" s="581"/>
      <c r="M63" s="660" t="s">
        <v>11</v>
      </c>
    </row>
    <row r="64" spans="1:13" ht="12.75" customHeight="1">
      <c r="A64" s="684" t="s">
        <v>640</v>
      </c>
      <c r="B64" s="685" t="s">
        <v>21</v>
      </c>
      <c r="C64" s="686" t="s">
        <v>641</v>
      </c>
      <c r="D64" s="685"/>
      <c r="E64" s="685"/>
      <c r="F64" s="687"/>
      <c r="G64" s="687"/>
      <c r="H64" s="687"/>
      <c r="I64" s="594"/>
      <c r="J64" s="629" t="s">
        <v>1673</v>
      </c>
      <c r="K64" s="629"/>
      <c r="L64" s="629"/>
      <c r="M64" s="672" t="s">
        <v>13</v>
      </c>
    </row>
    <row r="65" spans="1:13" ht="12.75" customHeight="1">
      <c r="A65" s="673" t="s">
        <v>768</v>
      </c>
      <c r="B65" s="499" t="s">
        <v>24</v>
      </c>
      <c r="C65" s="674" t="s">
        <v>643</v>
      </c>
      <c r="D65" s="491"/>
      <c r="E65" s="491"/>
      <c r="F65" s="443"/>
      <c r="G65" s="443"/>
      <c r="H65" s="443"/>
      <c r="I65" s="311" t="s">
        <v>12</v>
      </c>
      <c r="J65" s="311"/>
      <c r="K65" s="311"/>
      <c r="L65" s="311"/>
      <c r="M65" s="598"/>
    </row>
    <row r="66" spans="1:13" ht="12.75" customHeight="1">
      <c r="A66" s="605" t="s">
        <v>644</v>
      </c>
      <c r="B66" s="606" t="s">
        <v>31</v>
      </c>
      <c r="C66" s="607" t="s">
        <v>645</v>
      </c>
      <c r="D66" s="677"/>
      <c r="E66" s="677" t="s">
        <v>163</v>
      </c>
      <c r="F66" s="448">
        <v>1</v>
      </c>
      <c r="G66" s="448" t="s">
        <v>1657</v>
      </c>
      <c r="H66" s="448" t="s">
        <v>11</v>
      </c>
      <c r="I66" s="321" t="s">
        <v>12</v>
      </c>
      <c r="J66" s="321" t="s">
        <v>1673</v>
      </c>
      <c r="K66" s="321"/>
      <c r="L66" s="321"/>
      <c r="M66" s="600" t="s">
        <v>11</v>
      </c>
    </row>
    <row r="67" spans="1:13" ht="12.75" customHeight="1">
      <c r="A67" s="678" t="s">
        <v>769</v>
      </c>
      <c r="B67" s="606" t="s">
        <v>31</v>
      </c>
      <c r="C67" s="607" t="s">
        <v>647</v>
      </c>
      <c r="D67" s="677"/>
      <c r="E67" s="677" t="s">
        <v>163</v>
      </c>
      <c r="F67" s="448">
        <v>1</v>
      </c>
      <c r="G67" s="448" t="s">
        <v>1657</v>
      </c>
      <c r="H67" s="448" t="s">
        <v>43</v>
      </c>
      <c r="I67" s="321" t="s">
        <v>12</v>
      </c>
      <c r="J67" s="321" t="s">
        <v>1673</v>
      </c>
      <c r="K67" s="321"/>
      <c r="L67" s="321"/>
      <c r="M67" s="600" t="s">
        <v>11</v>
      </c>
    </row>
    <row r="68" spans="1:13" ht="12.75" customHeight="1">
      <c r="A68" s="678" t="s">
        <v>770</v>
      </c>
      <c r="B68" s="606" t="s">
        <v>31</v>
      </c>
      <c r="C68" s="607" t="s">
        <v>649</v>
      </c>
      <c r="D68" s="677"/>
      <c r="E68" s="325" t="s">
        <v>1698</v>
      </c>
      <c r="F68" s="321" t="s">
        <v>1697</v>
      </c>
      <c r="G68" s="321" t="s">
        <v>1699</v>
      </c>
      <c r="H68" s="448" t="s">
        <v>43</v>
      </c>
      <c r="I68" s="321" t="s">
        <v>12</v>
      </c>
      <c r="J68" s="321" t="s">
        <v>1673</v>
      </c>
      <c r="K68" s="321"/>
      <c r="L68" s="321"/>
      <c r="M68" s="600" t="s">
        <v>11</v>
      </c>
    </row>
    <row r="69" spans="1:13" ht="12.75" customHeight="1">
      <c r="A69" s="673" t="s">
        <v>771</v>
      </c>
      <c r="B69" s="499" t="s">
        <v>24</v>
      </c>
      <c r="C69" s="674" t="s">
        <v>651</v>
      </c>
      <c r="D69" s="491"/>
      <c r="E69" s="491"/>
      <c r="F69" s="443"/>
      <c r="G69" s="443"/>
      <c r="H69" s="443"/>
      <c r="I69" s="311" t="s">
        <v>12</v>
      </c>
      <c r="J69" s="311"/>
      <c r="K69" s="311"/>
      <c r="L69" s="311"/>
      <c r="M69" s="598"/>
    </row>
    <row r="70" spans="1:13" ht="12.75" customHeight="1">
      <c r="A70" s="605" t="s">
        <v>772</v>
      </c>
      <c r="B70" s="606" t="s">
        <v>31</v>
      </c>
      <c r="C70" s="607" t="s">
        <v>653</v>
      </c>
      <c r="D70" s="677"/>
      <c r="E70" s="677" t="s">
        <v>29</v>
      </c>
      <c r="F70" s="448" t="s">
        <v>1660</v>
      </c>
      <c r="G70" s="448" t="s">
        <v>1660</v>
      </c>
      <c r="H70" s="448" t="s">
        <v>43</v>
      </c>
      <c r="I70" s="321" t="s">
        <v>12</v>
      </c>
      <c r="J70" s="321" t="s">
        <v>1673</v>
      </c>
      <c r="K70" s="321"/>
      <c r="L70" s="321"/>
      <c r="M70" s="600" t="s">
        <v>11</v>
      </c>
    </row>
    <row r="71" spans="1:13" ht="12.75" customHeight="1" thickBot="1">
      <c r="A71" s="609" t="s">
        <v>654</v>
      </c>
      <c r="B71" s="610" t="s">
        <v>36</v>
      </c>
      <c r="C71" s="689" t="s">
        <v>655</v>
      </c>
      <c r="D71" s="690"/>
      <c r="E71" s="690" t="s">
        <v>29</v>
      </c>
      <c r="F71" s="691" t="s">
        <v>1662</v>
      </c>
      <c r="G71" s="691" t="s">
        <v>1665</v>
      </c>
      <c r="H71" s="691" t="s">
        <v>11</v>
      </c>
      <c r="I71" s="669" t="s">
        <v>12</v>
      </c>
      <c r="J71" s="581" t="s">
        <v>1673</v>
      </c>
      <c r="K71" s="581"/>
      <c r="L71" s="581"/>
      <c r="M71" s="692" t="s">
        <v>11</v>
      </c>
    </row>
    <row r="72" spans="1:13" ht="12.75" customHeight="1">
      <c r="A72" s="258"/>
      <c r="B72" s="258"/>
      <c r="C72" s="258"/>
      <c r="D72" s="258"/>
      <c r="E72" s="258"/>
      <c r="F72" s="258"/>
      <c r="G72" s="258"/>
      <c r="H72" s="376"/>
      <c r="I72" s="376"/>
      <c r="J72" s="376"/>
      <c r="K72" s="376"/>
      <c r="L72" s="376"/>
    </row>
    <row r="73" spans="1:13">
      <c r="A73" s="372" t="s">
        <v>1669</v>
      </c>
      <c r="B73" s="258"/>
      <c r="C73" s="258"/>
      <c r="D73" s="258"/>
      <c r="E73" s="258"/>
      <c r="F73" s="258"/>
      <c r="G73" s="258"/>
      <c r="H73" s="376"/>
      <c r="I73" s="376"/>
      <c r="J73" s="376"/>
      <c r="K73" s="376"/>
      <c r="L73" s="376"/>
    </row>
    <row r="74" spans="1:13" ht="20.100000000000001" customHeight="1">
      <c r="A74" s="421" t="s">
        <v>280</v>
      </c>
      <c r="B74" s="422"/>
      <c r="C74" s="422"/>
      <c r="D74" s="422"/>
      <c r="E74" s="422"/>
      <c r="F74" s="422"/>
      <c r="G74" s="422"/>
      <c r="H74" s="422"/>
      <c r="I74" s="422"/>
      <c r="J74" s="422"/>
      <c r="K74" s="422"/>
      <c r="L74" s="623"/>
      <c r="M74" s="623"/>
    </row>
    <row r="75" spans="1:13" ht="12.75" customHeight="1">
      <c r="A75" s="258"/>
      <c r="B75" s="258"/>
      <c r="C75" s="258"/>
      <c r="D75" s="258"/>
      <c r="E75" s="258"/>
      <c r="F75" s="258"/>
      <c r="G75" s="258"/>
      <c r="H75" s="376"/>
      <c r="I75" s="376"/>
      <c r="J75" s="376"/>
      <c r="K75" s="376"/>
      <c r="L75" s="376"/>
    </row>
    <row r="76" spans="1:13">
      <c r="A76" s="372" t="s">
        <v>1670</v>
      </c>
      <c r="B76" s="258"/>
      <c r="C76" s="258"/>
      <c r="D76" s="258"/>
      <c r="E76" s="258"/>
      <c r="F76" s="258"/>
      <c r="G76" s="258"/>
      <c r="H76" s="376"/>
      <c r="I76" s="376"/>
      <c r="J76" s="376"/>
      <c r="K76" s="376"/>
      <c r="L76" s="376"/>
    </row>
    <row r="77" spans="1:13">
      <c r="A77" s="421" t="s">
        <v>281</v>
      </c>
      <c r="B77" s="422"/>
      <c r="C77" s="422"/>
      <c r="D77" s="422"/>
      <c r="E77" s="422"/>
      <c r="F77" s="422"/>
      <c r="G77" s="422"/>
      <c r="H77" s="422"/>
      <c r="I77" s="422"/>
      <c r="J77" s="422"/>
      <c r="K77" s="422"/>
      <c r="L77" s="623"/>
      <c r="M77" s="623"/>
    </row>
    <row r="78" spans="1:13">
      <c r="A78" s="258"/>
      <c r="B78" s="258"/>
      <c r="C78" s="258"/>
      <c r="D78" s="258"/>
      <c r="E78" s="258"/>
      <c r="F78" s="258"/>
      <c r="G78" s="258"/>
      <c r="H78" s="376"/>
      <c r="I78" s="376"/>
      <c r="J78" s="376"/>
      <c r="K78" s="376"/>
      <c r="L78" s="376"/>
    </row>
    <row r="79" spans="1:13">
      <c r="A79" s="372" t="s">
        <v>1671</v>
      </c>
      <c r="B79" s="258"/>
      <c r="C79" s="258"/>
      <c r="D79" s="258"/>
      <c r="E79" s="258"/>
      <c r="F79" s="258"/>
      <c r="G79" s="258"/>
      <c r="H79" s="376"/>
      <c r="I79" s="376"/>
      <c r="J79" s="376"/>
      <c r="K79" s="376"/>
      <c r="L79" s="376"/>
    </row>
    <row r="80" spans="1:13">
      <c r="A80" s="421" t="s">
        <v>154</v>
      </c>
      <c r="B80" s="422"/>
      <c r="C80" s="422"/>
      <c r="D80" s="422"/>
      <c r="E80" s="422"/>
      <c r="F80" s="422"/>
      <c r="G80" s="422"/>
      <c r="H80" s="422"/>
      <c r="I80" s="422"/>
      <c r="J80" s="422"/>
      <c r="K80" s="422"/>
      <c r="L80" s="623"/>
      <c r="M80" s="623"/>
    </row>
    <row r="82" spans="1:13" s="258" customFormat="1">
      <c r="A82" s="372" t="s">
        <v>155</v>
      </c>
    </row>
    <row r="83" spans="1:13" s="258" customFormat="1">
      <c r="A83" s="423" t="s">
        <v>156</v>
      </c>
      <c r="B83" s="423"/>
      <c r="C83" s="423"/>
      <c r="D83" s="423"/>
      <c r="E83" s="423"/>
      <c r="F83" s="423"/>
      <c r="G83" s="423"/>
      <c r="H83" s="423"/>
      <c r="I83" s="423"/>
      <c r="J83" s="423"/>
      <c r="K83" s="423"/>
      <c r="L83" s="423"/>
      <c r="M83" s="423"/>
    </row>
    <row r="84" spans="1:13" s="258" customFormat="1">
      <c r="A84" s="375" t="s">
        <v>656</v>
      </c>
      <c r="B84" s="423"/>
      <c r="C84" s="423"/>
      <c r="D84" s="423"/>
      <c r="E84" s="423"/>
      <c r="F84" s="423"/>
      <c r="G84" s="423"/>
      <c r="H84" s="423"/>
      <c r="I84" s="423"/>
      <c r="J84" s="423"/>
      <c r="K84" s="423"/>
      <c r="L84" s="423"/>
      <c r="M84" s="423"/>
    </row>
    <row r="85" spans="1:13" s="258" customFormat="1">
      <c r="A85" s="375" t="s">
        <v>1672</v>
      </c>
      <c r="B85" s="423"/>
      <c r="C85" s="423"/>
      <c r="D85" s="423"/>
      <c r="E85" s="423"/>
      <c r="F85" s="423"/>
      <c r="G85" s="423"/>
      <c r="H85" s="423"/>
      <c r="I85" s="423"/>
      <c r="J85" s="423"/>
      <c r="K85" s="423"/>
      <c r="L85" s="423"/>
      <c r="M85" s="423"/>
    </row>
  </sheetData>
  <mergeCells count="20">
    <mergeCell ref="I9:I10"/>
    <mergeCell ref="A74:K74"/>
    <mergeCell ref="A77:K77"/>
    <mergeCell ref="A80:K80"/>
    <mergeCell ref="A2:B2"/>
    <mergeCell ref="C2:H2"/>
    <mergeCell ref="A4:B4"/>
    <mergeCell ref="C4:H4"/>
    <mergeCell ref="A5:B5"/>
    <mergeCell ref="C5:H5"/>
    <mergeCell ref="A7:B7"/>
    <mergeCell ref="A9:A10"/>
    <mergeCell ref="B9:B10"/>
    <mergeCell ref="C9:C10"/>
    <mergeCell ref="D9:D10"/>
    <mergeCell ref="J9:L9"/>
    <mergeCell ref="E9:E10"/>
    <mergeCell ref="F9:F10"/>
    <mergeCell ref="G9:G10"/>
    <mergeCell ref="H9:H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C17C9-A1DD-4EA5-A15F-532F2E1ADDDA}">
  <dimension ref="A2:O89"/>
  <sheetViews>
    <sheetView topLeftCell="A52" workbookViewId="0">
      <selection activeCell="A52" sqref="A1:XFD1048576"/>
    </sheetView>
  </sheetViews>
  <sheetFormatPr baseColWidth="10" defaultColWidth="13.44140625" defaultRowHeight="14.4"/>
  <cols>
    <col min="1" max="1" width="25.6640625" customWidth="1"/>
    <col min="2" max="2" width="10.5546875" customWidth="1"/>
    <col min="3" max="3" width="65.109375" customWidth="1"/>
    <col min="4" max="4" width="17.5546875" customWidth="1"/>
    <col min="5" max="5" width="42.88671875" bestFit="1" customWidth="1"/>
    <col min="6" max="6" width="34.5546875" bestFit="1" customWidth="1"/>
    <col min="7" max="7" width="26.44140625" bestFit="1" customWidth="1"/>
    <col min="8" max="8" width="11.44140625" style="511" customWidth="1"/>
    <col min="9" max="9" width="10.109375" style="511" bestFit="1" customWidth="1"/>
    <col min="10" max="10" width="10.88671875" style="511" bestFit="1" customWidth="1"/>
    <col min="11" max="11" width="8.21875" style="511" bestFit="1" customWidth="1"/>
    <col min="12" max="12" width="12.33203125" style="511" bestFit="1" customWidth="1"/>
    <col min="13" max="13" width="17.44140625" bestFit="1" customWidth="1"/>
  </cols>
  <sheetData>
    <row r="2" spans="1:15" ht="16.2">
      <c r="A2" s="512" t="s">
        <v>0</v>
      </c>
      <c r="B2" s="512"/>
      <c r="C2" s="513" t="s">
        <v>1</v>
      </c>
      <c r="D2" s="513"/>
      <c r="E2" s="513"/>
      <c r="F2" s="513"/>
      <c r="G2" s="513"/>
      <c r="H2" s="513"/>
      <c r="I2" s="514"/>
      <c r="J2" s="515"/>
      <c r="K2" s="515"/>
      <c r="L2" s="515"/>
      <c r="M2" s="515"/>
      <c r="N2" s="73"/>
      <c r="O2" s="2"/>
    </row>
    <row r="4" spans="1:15" ht="15.6">
      <c r="A4" s="516" t="s">
        <v>2</v>
      </c>
      <c r="B4" s="516"/>
      <c r="C4" s="517" t="s">
        <v>3</v>
      </c>
      <c r="D4" s="517"/>
      <c r="E4" s="517"/>
      <c r="F4" s="517"/>
      <c r="G4" s="517"/>
      <c r="H4" s="517"/>
      <c r="I4" s="518"/>
      <c r="J4" s="519"/>
      <c r="K4" s="519"/>
      <c r="L4" s="519"/>
      <c r="M4" s="520"/>
    </row>
    <row r="5" spans="1:15" ht="29.1" customHeight="1">
      <c r="A5" s="522" t="s">
        <v>1642</v>
      </c>
      <c r="B5" s="522"/>
      <c r="C5" s="523" t="s">
        <v>773</v>
      </c>
      <c r="D5" s="523"/>
      <c r="E5" s="523"/>
      <c r="F5" s="523"/>
      <c r="G5" s="523"/>
      <c r="H5" s="523"/>
      <c r="I5" s="524"/>
      <c r="J5" s="519"/>
      <c r="K5" s="519"/>
      <c r="L5" s="519"/>
      <c r="M5" s="520"/>
    </row>
    <row r="6" spans="1:15" ht="15.6">
      <c r="A6" s="525"/>
      <c r="C6" s="526"/>
      <c r="D6" s="526"/>
      <c r="J6" s="527"/>
      <c r="K6" s="527"/>
      <c r="L6" s="527"/>
      <c r="M6" s="521"/>
    </row>
    <row r="7" spans="1:15" ht="15.6">
      <c r="A7" s="528" t="s">
        <v>407</v>
      </c>
      <c r="B7" s="528"/>
      <c r="C7" s="526"/>
      <c r="D7" s="526"/>
      <c r="J7" s="527"/>
      <c r="K7" s="527"/>
      <c r="L7" s="527"/>
      <c r="M7" s="521"/>
    </row>
    <row r="8" spans="1:15" ht="15" thickBot="1"/>
    <row r="9" spans="1:15">
      <c r="A9" s="638" t="s">
        <v>1643</v>
      </c>
      <c r="B9" s="639" t="s">
        <v>1644</v>
      </c>
      <c r="C9" s="640" t="s">
        <v>1645</v>
      </c>
      <c r="D9" s="639" t="s">
        <v>1646</v>
      </c>
      <c r="E9" s="641" t="s">
        <v>1647</v>
      </c>
      <c r="F9" s="641" t="s">
        <v>1648</v>
      </c>
      <c r="G9" s="641" t="s">
        <v>1649</v>
      </c>
      <c r="H9" s="639" t="s">
        <v>1650</v>
      </c>
      <c r="I9" s="642" t="s">
        <v>6</v>
      </c>
      <c r="J9" s="643" t="s">
        <v>1651</v>
      </c>
      <c r="K9" s="643"/>
      <c r="L9" s="643"/>
      <c r="M9" s="644" t="s">
        <v>7</v>
      </c>
    </row>
    <row r="10" spans="1:15" s="525" customFormat="1" ht="41.1" customHeight="1" thickBot="1">
      <c r="A10" s="645"/>
      <c r="B10" s="646"/>
      <c r="C10" s="647"/>
      <c r="D10" s="646"/>
      <c r="E10" s="648"/>
      <c r="F10" s="648"/>
      <c r="G10" s="648"/>
      <c r="H10" s="646"/>
      <c r="I10" s="649"/>
      <c r="J10" s="650" t="s">
        <v>1652</v>
      </c>
      <c r="K10" s="650" t="s">
        <v>1653</v>
      </c>
      <c r="L10" s="650" t="s">
        <v>1654</v>
      </c>
      <c r="M10" s="651" t="s">
        <v>1655</v>
      </c>
    </row>
    <row r="11" spans="1:15" s="525" customFormat="1" ht="14.25" customHeight="1">
      <c r="A11" s="543" t="s">
        <v>774</v>
      </c>
      <c r="B11" s="544" t="s">
        <v>9</v>
      </c>
      <c r="C11" s="545" t="s">
        <v>409</v>
      </c>
      <c r="D11" s="546"/>
      <c r="E11" s="546"/>
      <c r="F11" s="546"/>
      <c r="G11" s="546"/>
      <c r="H11" s="546"/>
      <c r="I11" s="547" t="s">
        <v>12</v>
      </c>
      <c r="J11" s="548" t="s">
        <v>13</v>
      </c>
      <c r="K11" s="548">
        <v>1</v>
      </c>
      <c r="L11" s="548">
        <v>10</v>
      </c>
      <c r="M11" s="549" t="s">
        <v>13</v>
      </c>
    </row>
    <row r="12" spans="1:15" s="525" customFormat="1" ht="14.25" customHeight="1">
      <c r="A12" s="693" t="s">
        <v>775</v>
      </c>
      <c r="B12" s="550" t="s">
        <v>9</v>
      </c>
      <c r="C12" s="551" t="s">
        <v>411</v>
      </c>
      <c r="D12" s="552"/>
      <c r="E12" s="552"/>
      <c r="F12" s="552"/>
      <c r="G12" s="552"/>
      <c r="H12" s="552"/>
      <c r="I12" s="553" t="s">
        <v>12</v>
      </c>
      <c r="J12" s="554" t="s">
        <v>13</v>
      </c>
      <c r="K12" s="554">
        <v>1</v>
      </c>
      <c r="L12" s="554">
        <v>10</v>
      </c>
      <c r="M12" s="555" t="s">
        <v>13</v>
      </c>
    </row>
    <row r="13" spans="1:15" s="525" customFormat="1" ht="15" customHeight="1">
      <c r="A13" s="693" t="s">
        <v>776</v>
      </c>
      <c r="B13" s="550" t="s">
        <v>9</v>
      </c>
      <c r="C13" s="551" t="s">
        <v>413</v>
      </c>
      <c r="D13" s="552"/>
      <c r="E13" s="552"/>
      <c r="F13" s="552"/>
      <c r="G13" s="552"/>
      <c r="H13" s="552"/>
      <c r="I13" s="553" t="s">
        <v>12</v>
      </c>
      <c r="J13" s="554" t="s">
        <v>13</v>
      </c>
      <c r="K13" s="554">
        <v>1</v>
      </c>
      <c r="L13" s="554">
        <v>10</v>
      </c>
      <c r="M13" s="555" t="s">
        <v>13</v>
      </c>
    </row>
    <row r="14" spans="1:15" s="525" customFormat="1" ht="15" customHeight="1">
      <c r="A14" s="693" t="s">
        <v>777</v>
      </c>
      <c r="B14" s="550" t="s">
        <v>9</v>
      </c>
      <c r="C14" s="551" t="s">
        <v>415</v>
      </c>
      <c r="D14" s="552"/>
      <c r="E14" s="552"/>
      <c r="F14" s="552"/>
      <c r="G14" s="552"/>
      <c r="H14" s="552"/>
      <c r="I14" s="553" t="s">
        <v>12</v>
      </c>
      <c r="J14" s="554" t="s">
        <v>13</v>
      </c>
      <c r="K14" s="554">
        <v>1</v>
      </c>
      <c r="L14" s="554">
        <v>10</v>
      </c>
      <c r="M14" s="555" t="s">
        <v>13</v>
      </c>
    </row>
    <row r="15" spans="1:15" s="525" customFormat="1" ht="14.25" customHeight="1" thickBot="1">
      <c r="A15" s="694" t="s">
        <v>778</v>
      </c>
      <c r="B15" s="556" t="s">
        <v>9</v>
      </c>
      <c r="C15" s="557" t="s">
        <v>417</v>
      </c>
      <c r="D15" s="558"/>
      <c r="E15" s="558"/>
      <c r="F15" s="558"/>
      <c r="G15" s="558"/>
      <c r="H15" s="558"/>
      <c r="I15" s="559" t="s">
        <v>12</v>
      </c>
      <c r="J15" s="560" t="s">
        <v>13</v>
      </c>
      <c r="K15" s="560">
        <v>1</v>
      </c>
      <c r="L15" s="560">
        <v>10</v>
      </c>
      <c r="M15" s="561" t="s">
        <v>13</v>
      </c>
    </row>
    <row r="16" spans="1:15">
      <c r="A16" s="695" t="s">
        <v>779</v>
      </c>
      <c r="B16" s="696" t="s">
        <v>21</v>
      </c>
      <c r="C16" s="697" t="s">
        <v>419</v>
      </c>
      <c r="D16" s="696"/>
      <c r="E16" s="696"/>
      <c r="F16" s="698"/>
      <c r="G16" s="698"/>
      <c r="H16" s="698"/>
      <c r="I16" s="698"/>
      <c r="J16" s="699" t="s">
        <v>1673</v>
      </c>
      <c r="K16" s="699"/>
      <c r="L16" s="699"/>
      <c r="M16" s="700" t="s">
        <v>13</v>
      </c>
    </row>
    <row r="17" spans="1:13">
      <c r="A17" s="701" t="s">
        <v>420</v>
      </c>
      <c r="B17" s="702" t="s">
        <v>24</v>
      </c>
      <c r="C17" s="703" t="s">
        <v>421</v>
      </c>
      <c r="D17" s="675"/>
      <c r="E17" s="675"/>
      <c r="F17" s="704"/>
      <c r="G17" s="704"/>
      <c r="H17" s="704"/>
      <c r="I17" s="705" t="s">
        <v>12</v>
      </c>
      <c r="J17" s="704"/>
      <c r="K17" s="704"/>
      <c r="L17" s="704"/>
      <c r="M17" s="706"/>
    </row>
    <row r="18" spans="1:13">
      <c r="A18" s="68" t="s">
        <v>422</v>
      </c>
      <c r="B18" s="606" t="s">
        <v>31</v>
      </c>
      <c r="C18" s="707" t="s">
        <v>423</v>
      </c>
      <c r="D18" s="677"/>
      <c r="E18" s="677" t="s">
        <v>424</v>
      </c>
      <c r="F18" s="448" t="s">
        <v>1657</v>
      </c>
      <c r="G18" s="448" t="s">
        <v>1657</v>
      </c>
      <c r="H18" s="448" t="s">
        <v>43</v>
      </c>
      <c r="I18" s="448" t="s">
        <v>12</v>
      </c>
      <c r="J18" s="448" t="s">
        <v>1673</v>
      </c>
      <c r="K18" s="448"/>
      <c r="L18" s="448"/>
      <c r="M18" s="708" t="s">
        <v>11</v>
      </c>
    </row>
    <row r="19" spans="1:13">
      <c r="A19" s="68" t="s">
        <v>425</v>
      </c>
      <c r="B19" s="606" t="s">
        <v>31</v>
      </c>
      <c r="C19" s="707" t="s">
        <v>426</v>
      </c>
      <c r="D19" s="677"/>
      <c r="E19" s="677" t="s">
        <v>163</v>
      </c>
      <c r="F19" s="448" t="s">
        <v>1657</v>
      </c>
      <c r="G19" s="448" t="s">
        <v>1657</v>
      </c>
      <c r="H19" s="448" t="s">
        <v>43</v>
      </c>
      <c r="I19" s="448" t="s">
        <v>12</v>
      </c>
      <c r="J19" s="448" t="s">
        <v>1673</v>
      </c>
      <c r="K19" s="448"/>
      <c r="L19" s="448"/>
      <c r="M19" s="708" t="s">
        <v>11</v>
      </c>
    </row>
    <row r="20" spans="1:13">
      <c r="A20" s="701" t="s">
        <v>427</v>
      </c>
      <c r="B20" s="702" t="s">
        <v>24</v>
      </c>
      <c r="C20" s="703" t="s">
        <v>428</v>
      </c>
      <c r="D20" s="675"/>
      <c r="E20" s="675"/>
      <c r="F20" s="704"/>
      <c r="G20" s="704"/>
      <c r="H20" s="704"/>
      <c r="I20" s="705" t="s">
        <v>12</v>
      </c>
      <c r="J20" s="704"/>
      <c r="K20" s="704"/>
      <c r="L20" s="704"/>
      <c r="M20" s="706"/>
    </row>
    <row r="21" spans="1:13">
      <c r="A21" s="68" t="s">
        <v>429</v>
      </c>
      <c r="B21" s="606" t="s">
        <v>36</v>
      </c>
      <c r="C21" s="707" t="s">
        <v>780</v>
      </c>
      <c r="D21" s="448"/>
      <c r="E21" s="677" t="s">
        <v>29</v>
      </c>
      <c r="F21" s="448" t="s">
        <v>1660</v>
      </c>
      <c r="G21" s="448" t="s">
        <v>1660</v>
      </c>
      <c r="H21" s="448" t="s">
        <v>11</v>
      </c>
      <c r="I21" s="448" t="s">
        <v>12</v>
      </c>
      <c r="J21" s="448" t="s">
        <v>1673</v>
      </c>
      <c r="K21" s="448"/>
      <c r="L21" s="448"/>
      <c r="M21" s="708" t="s">
        <v>11</v>
      </c>
    </row>
    <row r="22" spans="1:13">
      <c r="A22" s="68" t="s">
        <v>781</v>
      </c>
      <c r="B22" s="606" t="s">
        <v>31</v>
      </c>
      <c r="C22" s="707" t="s">
        <v>432</v>
      </c>
      <c r="D22" s="677"/>
      <c r="E22" s="677" t="s">
        <v>56</v>
      </c>
      <c r="F22" s="448" t="s">
        <v>1657</v>
      </c>
      <c r="G22" s="448" t="s">
        <v>1657</v>
      </c>
      <c r="H22" s="448" t="s">
        <v>43</v>
      </c>
      <c r="I22" s="448" t="s">
        <v>12</v>
      </c>
      <c r="J22" s="448" t="s">
        <v>1673</v>
      </c>
      <c r="K22" s="448"/>
      <c r="L22" s="448"/>
      <c r="M22" s="708" t="s">
        <v>11</v>
      </c>
    </row>
    <row r="23" spans="1:13">
      <c r="A23" s="68" t="s">
        <v>433</v>
      </c>
      <c r="B23" s="606" t="s">
        <v>31</v>
      </c>
      <c r="C23" s="707" t="s">
        <v>434</v>
      </c>
      <c r="D23" s="677"/>
      <c r="E23" s="677" t="s">
        <v>29</v>
      </c>
      <c r="F23" s="448" t="s">
        <v>1662</v>
      </c>
      <c r="G23" s="448" t="s">
        <v>1660</v>
      </c>
      <c r="H23" s="448" t="s">
        <v>43</v>
      </c>
      <c r="I23" s="448" t="s">
        <v>12</v>
      </c>
      <c r="J23" s="448" t="s">
        <v>1673</v>
      </c>
      <c r="K23" s="448"/>
      <c r="L23" s="448"/>
      <c r="M23" s="708" t="s">
        <v>11</v>
      </c>
    </row>
    <row r="24" spans="1:13">
      <c r="A24" s="68" t="s">
        <v>435</v>
      </c>
      <c r="B24" s="606" t="s">
        <v>31</v>
      </c>
      <c r="C24" s="707" t="s">
        <v>436</v>
      </c>
      <c r="D24" s="677"/>
      <c r="E24" s="677" t="s">
        <v>29</v>
      </c>
      <c r="F24" s="448" t="s">
        <v>1662</v>
      </c>
      <c r="G24" s="448" t="s">
        <v>1662</v>
      </c>
      <c r="H24" s="448" t="s">
        <v>43</v>
      </c>
      <c r="I24" s="448" t="s">
        <v>12</v>
      </c>
      <c r="J24" s="448" t="s">
        <v>1673</v>
      </c>
      <c r="K24" s="448"/>
      <c r="L24" s="448"/>
      <c r="M24" s="708" t="s">
        <v>11</v>
      </c>
    </row>
    <row r="25" spans="1:13">
      <c r="A25" s="68" t="s">
        <v>437</v>
      </c>
      <c r="B25" s="606" t="s">
        <v>31</v>
      </c>
      <c r="C25" s="707" t="s">
        <v>438</v>
      </c>
      <c r="D25" s="677"/>
      <c r="E25" s="677" t="s">
        <v>68</v>
      </c>
      <c r="F25" s="448" t="s">
        <v>1662</v>
      </c>
      <c r="G25" s="448" t="s">
        <v>1660</v>
      </c>
      <c r="H25" s="448" t="s">
        <v>43</v>
      </c>
      <c r="I25" s="448" t="s">
        <v>12</v>
      </c>
      <c r="J25" s="448" t="s">
        <v>1673</v>
      </c>
      <c r="K25" s="448"/>
      <c r="L25" s="448"/>
      <c r="M25" s="708" t="s">
        <v>11</v>
      </c>
    </row>
    <row r="26" spans="1:13" ht="15" thickBot="1">
      <c r="A26" s="86" t="s">
        <v>439</v>
      </c>
      <c r="B26" s="680" t="s">
        <v>31</v>
      </c>
      <c r="C26" s="709" t="s">
        <v>440</v>
      </c>
      <c r="D26" s="682"/>
      <c r="E26" s="682" t="s">
        <v>29</v>
      </c>
      <c r="F26" s="688" t="s">
        <v>1660</v>
      </c>
      <c r="G26" s="688" t="s">
        <v>1660</v>
      </c>
      <c r="H26" s="688" t="s">
        <v>43</v>
      </c>
      <c r="I26" s="688" t="s">
        <v>12</v>
      </c>
      <c r="J26" s="688" t="s">
        <v>1673</v>
      </c>
      <c r="K26" s="688"/>
      <c r="L26" s="688"/>
      <c r="M26" s="710" t="s">
        <v>11</v>
      </c>
    </row>
    <row r="27" spans="1:13">
      <c r="A27" s="695" t="s">
        <v>441</v>
      </c>
      <c r="B27" s="711" t="s">
        <v>21</v>
      </c>
      <c r="C27" s="697" t="s">
        <v>782</v>
      </c>
      <c r="D27" s="711"/>
      <c r="E27" s="711"/>
      <c r="F27" s="712"/>
      <c r="G27" s="712"/>
      <c r="H27" s="712"/>
      <c r="I27" s="712"/>
      <c r="J27" s="699" t="s">
        <v>1673</v>
      </c>
      <c r="K27" s="699"/>
      <c r="L27" s="699"/>
      <c r="M27" s="700" t="s">
        <v>13</v>
      </c>
    </row>
    <row r="28" spans="1:13">
      <c r="A28" s="701" t="s">
        <v>443</v>
      </c>
      <c r="B28" s="702" t="s">
        <v>24</v>
      </c>
      <c r="C28" s="703" t="s">
        <v>444</v>
      </c>
      <c r="D28" s="675"/>
      <c r="E28" s="675"/>
      <c r="F28" s="704"/>
      <c r="G28" s="704"/>
      <c r="H28" s="704"/>
      <c r="I28" s="705" t="s">
        <v>12</v>
      </c>
      <c r="J28" s="704"/>
      <c r="K28" s="704"/>
      <c r="L28" s="704"/>
      <c r="M28" s="706"/>
    </row>
    <row r="29" spans="1:13">
      <c r="A29" s="68" t="s">
        <v>445</v>
      </c>
      <c r="B29" s="606" t="s">
        <v>31</v>
      </c>
      <c r="C29" s="707" t="s">
        <v>446</v>
      </c>
      <c r="D29" s="677"/>
      <c r="E29" s="677" t="s">
        <v>424</v>
      </c>
      <c r="F29" s="448" t="s">
        <v>1657</v>
      </c>
      <c r="G29" s="448" t="s">
        <v>1657</v>
      </c>
      <c r="H29" s="448" t="s">
        <v>43</v>
      </c>
      <c r="I29" s="448" t="s">
        <v>12</v>
      </c>
      <c r="J29" s="448" t="s">
        <v>1673</v>
      </c>
      <c r="K29" s="448"/>
      <c r="L29" s="448"/>
      <c r="M29" s="708" t="s">
        <v>11</v>
      </c>
    </row>
    <row r="30" spans="1:13">
      <c r="A30" s="68" t="s">
        <v>447</v>
      </c>
      <c r="B30" s="606" t="s">
        <v>31</v>
      </c>
      <c r="C30" s="707" t="s">
        <v>448</v>
      </c>
      <c r="D30" s="677"/>
      <c r="E30" s="677" t="s">
        <v>163</v>
      </c>
      <c r="F30" s="448" t="s">
        <v>1657</v>
      </c>
      <c r="G30" s="448" t="s">
        <v>1657</v>
      </c>
      <c r="H30" s="448" t="s">
        <v>43</v>
      </c>
      <c r="I30" s="448" t="s">
        <v>12</v>
      </c>
      <c r="J30" s="448" t="s">
        <v>1673</v>
      </c>
      <c r="K30" s="448"/>
      <c r="L30" s="448"/>
      <c r="M30" s="708" t="s">
        <v>11</v>
      </c>
    </row>
    <row r="31" spans="1:13">
      <c r="A31" s="701" t="s">
        <v>449</v>
      </c>
      <c r="B31" s="702" t="s">
        <v>24</v>
      </c>
      <c r="C31" s="703" t="s">
        <v>450</v>
      </c>
      <c r="D31" s="675"/>
      <c r="E31" s="675"/>
      <c r="F31" s="704"/>
      <c r="G31" s="704"/>
      <c r="H31" s="704"/>
      <c r="I31" s="705" t="s">
        <v>12</v>
      </c>
      <c r="J31" s="704"/>
      <c r="K31" s="704"/>
      <c r="L31" s="704"/>
      <c r="M31" s="706"/>
    </row>
    <row r="32" spans="1:13">
      <c r="A32" s="68" t="s">
        <v>451</v>
      </c>
      <c r="B32" s="606" t="s">
        <v>31</v>
      </c>
      <c r="C32" s="707" t="s">
        <v>452</v>
      </c>
      <c r="D32" s="677"/>
      <c r="E32" s="677" t="s">
        <v>88</v>
      </c>
      <c r="F32" s="447" t="s">
        <v>1697</v>
      </c>
      <c r="G32" s="447" t="s">
        <v>90</v>
      </c>
      <c r="H32" s="448" t="s">
        <v>43</v>
      </c>
      <c r="I32" s="448" t="s">
        <v>12</v>
      </c>
      <c r="J32" s="448" t="s">
        <v>1673</v>
      </c>
      <c r="K32" s="448"/>
      <c r="L32" s="448"/>
      <c r="M32" s="708" t="s">
        <v>11</v>
      </c>
    </row>
    <row r="33" spans="1:13">
      <c r="A33" s="68" t="s">
        <v>453</v>
      </c>
      <c r="B33" s="606" t="s">
        <v>31</v>
      </c>
      <c r="C33" s="707" t="s">
        <v>454</v>
      </c>
      <c r="D33" s="677"/>
      <c r="E33" s="677" t="s">
        <v>206</v>
      </c>
      <c r="F33" s="448" t="s">
        <v>455</v>
      </c>
      <c r="G33" s="448" t="s">
        <v>456</v>
      </c>
      <c r="H33" s="448" t="s">
        <v>43</v>
      </c>
      <c r="I33" s="448" t="s">
        <v>12</v>
      </c>
      <c r="J33" s="448" t="s">
        <v>1673</v>
      </c>
      <c r="K33" s="448"/>
      <c r="L33" s="448"/>
      <c r="M33" s="708" t="s">
        <v>11</v>
      </c>
    </row>
    <row r="34" spans="1:13">
      <c r="A34" s="68" t="s">
        <v>513</v>
      </c>
      <c r="B34" s="606" t="s">
        <v>31</v>
      </c>
      <c r="C34" s="707" t="s">
        <v>458</v>
      </c>
      <c r="D34" s="677"/>
      <c r="E34" s="677" t="s">
        <v>42</v>
      </c>
      <c r="F34" s="448" t="s">
        <v>1679</v>
      </c>
      <c r="G34" s="448" t="s">
        <v>1657</v>
      </c>
      <c r="H34" s="448" t="s">
        <v>43</v>
      </c>
      <c r="I34" s="448" t="s">
        <v>12</v>
      </c>
      <c r="J34" s="448" t="s">
        <v>1673</v>
      </c>
      <c r="K34" s="448"/>
      <c r="L34" s="448"/>
      <c r="M34" s="708" t="s">
        <v>11</v>
      </c>
    </row>
    <row r="35" spans="1:13">
      <c r="A35" s="68" t="s">
        <v>459</v>
      </c>
      <c r="B35" s="606" t="s">
        <v>31</v>
      </c>
      <c r="C35" s="707" t="s">
        <v>460</v>
      </c>
      <c r="D35" s="677"/>
      <c r="E35" s="677" t="s">
        <v>29</v>
      </c>
      <c r="F35" s="448" t="s">
        <v>1660</v>
      </c>
      <c r="G35" s="448" t="s">
        <v>1660</v>
      </c>
      <c r="H35" s="448" t="s">
        <v>43</v>
      </c>
      <c r="I35" s="448" t="s">
        <v>12</v>
      </c>
      <c r="J35" s="448" t="s">
        <v>1673</v>
      </c>
      <c r="K35" s="448"/>
      <c r="L35" s="448"/>
      <c r="M35" s="708" t="s">
        <v>11</v>
      </c>
    </row>
    <row r="36" spans="1:13">
      <c r="A36" s="68" t="s">
        <v>461</v>
      </c>
      <c r="B36" s="606" t="s">
        <v>31</v>
      </c>
      <c r="C36" s="707" t="s">
        <v>462</v>
      </c>
      <c r="D36" s="677" t="s">
        <v>1657</v>
      </c>
      <c r="E36" s="677" t="s">
        <v>56</v>
      </c>
      <c r="F36" s="448" t="s">
        <v>1657</v>
      </c>
      <c r="G36" s="448" t="s">
        <v>1657</v>
      </c>
      <c r="H36" s="448" t="s">
        <v>43</v>
      </c>
      <c r="I36" s="448" t="s">
        <v>12</v>
      </c>
      <c r="J36" s="448" t="s">
        <v>1673</v>
      </c>
      <c r="K36" s="448"/>
      <c r="L36" s="448"/>
      <c r="M36" s="708" t="s">
        <v>11</v>
      </c>
    </row>
    <row r="37" spans="1:13">
      <c r="A37" s="68" t="s">
        <v>463</v>
      </c>
      <c r="B37" s="606" t="s">
        <v>31</v>
      </c>
      <c r="C37" s="707" t="s">
        <v>464</v>
      </c>
      <c r="D37" s="677" t="s">
        <v>1657</v>
      </c>
      <c r="E37" s="677" t="s">
        <v>29</v>
      </c>
      <c r="F37" s="448" t="s">
        <v>1660</v>
      </c>
      <c r="G37" s="448" t="s">
        <v>1665</v>
      </c>
      <c r="H37" s="448" t="s">
        <v>43</v>
      </c>
      <c r="I37" s="448" t="s">
        <v>12</v>
      </c>
      <c r="J37" s="448" t="s">
        <v>1673</v>
      </c>
      <c r="K37" s="448"/>
      <c r="L37" s="448"/>
      <c r="M37" s="708" t="s">
        <v>11</v>
      </c>
    </row>
    <row r="38" spans="1:13">
      <c r="A38" s="68" t="s">
        <v>465</v>
      </c>
      <c r="B38" s="606" t="s">
        <v>31</v>
      </c>
      <c r="C38" s="707" t="s">
        <v>466</v>
      </c>
      <c r="D38" s="677" t="s">
        <v>1657</v>
      </c>
      <c r="E38" s="677" t="s">
        <v>56</v>
      </c>
      <c r="F38" s="448" t="s">
        <v>1657</v>
      </c>
      <c r="G38" s="448" t="s">
        <v>1657</v>
      </c>
      <c r="H38" s="448" t="s">
        <v>43</v>
      </c>
      <c r="I38" s="448" t="s">
        <v>12</v>
      </c>
      <c r="J38" s="448" t="s">
        <v>1673</v>
      </c>
      <c r="K38" s="448"/>
      <c r="L38" s="448"/>
      <c r="M38" s="708" t="s">
        <v>11</v>
      </c>
    </row>
    <row r="39" spans="1:13">
      <c r="A39" s="68" t="s">
        <v>467</v>
      </c>
      <c r="B39" s="606" t="s">
        <v>31</v>
      </c>
      <c r="C39" s="707" t="s">
        <v>468</v>
      </c>
      <c r="D39" s="677" t="s">
        <v>1657</v>
      </c>
      <c r="E39" s="677" t="s">
        <v>29</v>
      </c>
      <c r="F39" s="448" t="s">
        <v>1662</v>
      </c>
      <c r="G39" s="448" t="s">
        <v>1660</v>
      </c>
      <c r="H39" s="448" t="s">
        <v>43</v>
      </c>
      <c r="I39" s="448" t="s">
        <v>12</v>
      </c>
      <c r="J39" s="448" t="s">
        <v>1673</v>
      </c>
      <c r="K39" s="448"/>
      <c r="L39" s="448"/>
      <c r="M39" s="708" t="s">
        <v>11</v>
      </c>
    </row>
    <row r="40" spans="1:13">
      <c r="A40" s="68" t="s">
        <v>469</v>
      </c>
      <c r="B40" s="606" t="s">
        <v>31</v>
      </c>
      <c r="C40" s="707" t="s">
        <v>470</v>
      </c>
      <c r="D40" s="677" t="s">
        <v>1657</v>
      </c>
      <c r="E40" s="677" t="s">
        <v>29</v>
      </c>
      <c r="F40" s="448" t="s">
        <v>1662</v>
      </c>
      <c r="G40" s="448" t="s">
        <v>1662</v>
      </c>
      <c r="H40" s="448" t="s">
        <v>43</v>
      </c>
      <c r="I40" s="448" t="s">
        <v>12</v>
      </c>
      <c r="J40" s="448" t="s">
        <v>1673</v>
      </c>
      <c r="K40" s="448"/>
      <c r="L40" s="448"/>
      <c r="M40" s="708" t="s">
        <v>11</v>
      </c>
    </row>
    <row r="41" spans="1:13">
      <c r="A41" s="68" t="s">
        <v>471</v>
      </c>
      <c r="B41" s="606" t="s">
        <v>31</v>
      </c>
      <c r="C41" s="707" t="s">
        <v>472</v>
      </c>
      <c r="D41" s="677"/>
      <c r="E41" s="677" t="s">
        <v>68</v>
      </c>
      <c r="F41" s="448" t="s">
        <v>1660</v>
      </c>
      <c r="G41" s="448" t="s">
        <v>1660</v>
      </c>
      <c r="H41" s="448" t="s">
        <v>43</v>
      </c>
      <c r="I41" s="448" t="s">
        <v>12</v>
      </c>
      <c r="J41" s="448" t="s">
        <v>1673</v>
      </c>
      <c r="K41" s="448"/>
      <c r="L41" s="448"/>
      <c r="M41" s="708" t="s">
        <v>11</v>
      </c>
    </row>
    <row r="42" spans="1:13">
      <c r="A42" s="68" t="s">
        <v>473</v>
      </c>
      <c r="B42" s="606" t="s">
        <v>31</v>
      </c>
      <c r="C42" s="707" t="s">
        <v>474</v>
      </c>
      <c r="D42" s="677"/>
      <c r="E42" s="677" t="s">
        <v>68</v>
      </c>
      <c r="F42" s="713" t="s">
        <v>1662</v>
      </c>
      <c r="G42" s="448" t="s">
        <v>1660</v>
      </c>
      <c r="H42" s="448" t="s">
        <v>43</v>
      </c>
      <c r="I42" s="448" t="s">
        <v>12</v>
      </c>
      <c r="J42" s="448" t="s">
        <v>1673</v>
      </c>
      <c r="K42" s="448"/>
      <c r="L42" s="448"/>
      <c r="M42" s="708" t="s">
        <v>11</v>
      </c>
    </row>
    <row r="43" spans="1:13" ht="15" thickBot="1">
      <c r="A43" s="86" t="s">
        <v>475</v>
      </c>
      <c r="B43" s="680" t="s">
        <v>31</v>
      </c>
      <c r="C43" s="709" t="s">
        <v>476</v>
      </c>
      <c r="D43" s="682"/>
      <c r="E43" s="682" t="s">
        <v>29</v>
      </c>
      <c r="F43" s="688" t="s">
        <v>1660</v>
      </c>
      <c r="G43" s="688" t="s">
        <v>1660</v>
      </c>
      <c r="H43" s="688" t="s">
        <v>43</v>
      </c>
      <c r="I43" s="688" t="s">
        <v>12</v>
      </c>
      <c r="J43" s="688" t="s">
        <v>1673</v>
      </c>
      <c r="K43" s="688"/>
      <c r="L43" s="688"/>
      <c r="M43" s="710" t="s">
        <v>11</v>
      </c>
    </row>
    <row r="44" spans="1:13">
      <c r="A44" s="695" t="s">
        <v>783</v>
      </c>
      <c r="B44" s="711" t="s">
        <v>21</v>
      </c>
      <c r="C44" s="697" t="s">
        <v>478</v>
      </c>
      <c r="D44" s="711"/>
      <c r="E44" s="711"/>
      <c r="F44" s="712"/>
      <c r="G44" s="712"/>
      <c r="H44" s="712"/>
      <c r="I44" s="712"/>
      <c r="J44" s="699" t="s">
        <v>1673</v>
      </c>
      <c r="K44" s="699"/>
      <c r="L44" s="699"/>
      <c r="M44" s="700" t="s">
        <v>13</v>
      </c>
    </row>
    <row r="45" spans="1:13">
      <c r="A45" s="701" t="s">
        <v>479</v>
      </c>
      <c r="B45" s="702" t="s">
        <v>24</v>
      </c>
      <c r="C45" s="703" t="s">
        <v>480</v>
      </c>
      <c r="D45" s="675"/>
      <c r="E45" s="675"/>
      <c r="F45" s="704"/>
      <c r="G45" s="704"/>
      <c r="H45" s="704"/>
      <c r="I45" s="705" t="s">
        <v>12</v>
      </c>
      <c r="J45" s="704"/>
      <c r="K45" s="704"/>
      <c r="L45" s="704"/>
      <c r="M45" s="706"/>
    </row>
    <row r="46" spans="1:13">
      <c r="A46" s="68" t="s">
        <v>481</v>
      </c>
      <c r="B46" s="606" t="s">
        <v>31</v>
      </c>
      <c r="C46" s="707" t="s">
        <v>482</v>
      </c>
      <c r="D46" s="677"/>
      <c r="E46" s="677" t="s">
        <v>424</v>
      </c>
      <c r="F46" s="448" t="s">
        <v>1657</v>
      </c>
      <c r="G46" s="448" t="s">
        <v>1657</v>
      </c>
      <c r="H46" s="448" t="s">
        <v>43</v>
      </c>
      <c r="I46" s="448" t="s">
        <v>12</v>
      </c>
      <c r="J46" s="448" t="s">
        <v>1673</v>
      </c>
      <c r="K46" s="448"/>
      <c r="L46" s="448"/>
      <c r="M46" s="708" t="s">
        <v>11</v>
      </c>
    </row>
    <row r="47" spans="1:13">
      <c r="A47" s="68" t="s">
        <v>483</v>
      </c>
      <c r="B47" s="606" t="s">
        <v>31</v>
      </c>
      <c r="C47" s="707" t="s">
        <v>484</v>
      </c>
      <c r="D47" s="677"/>
      <c r="E47" s="677" t="s">
        <v>163</v>
      </c>
      <c r="F47" s="448" t="s">
        <v>1657</v>
      </c>
      <c r="G47" s="448" t="s">
        <v>1657</v>
      </c>
      <c r="H47" s="448" t="s">
        <v>43</v>
      </c>
      <c r="I47" s="448" t="s">
        <v>12</v>
      </c>
      <c r="J47" s="448" t="s">
        <v>1673</v>
      </c>
      <c r="K47" s="448"/>
      <c r="L47" s="448"/>
      <c r="M47" s="708" t="s">
        <v>11</v>
      </c>
    </row>
    <row r="48" spans="1:13">
      <c r="A48" s="701" t="s">
        <v>485</v>
      </c>
      <c r="B48" s="702" t="s">
        <v>24</v>
      </c>
      <c r="C48" s="703" t="s">
        <v>486</v>
      </c>
      <c r="D48" s="675"/>
      <c r="E48" s="675"/>
      <c r="F48" s="704"/>
      <c r="G48" s="704"/>
      <c r="H48" s="704"/>
      <c r="I48" s="705" t="s">
        <v>12</v>
      </c>
      <c r="J48" s="704"/>
      <c r="K48" s="704"/>
      <c r="L48" s="704"/>
      <c r="M48" s="706"/>
    </row>
    <row r="49" spans="1:13">
      <c r="A49" s="68" t="s">
        <v>487</v>
      </c>
      <c r="B49" s="606" t="s">
        <v>31</v>
      </c>
      <c r="C49" s="707" t="s">
        <v>488</v>
      </c>
      <c r="D49" s="677"/>
      <c r="E49" s="677" t="s">
        <v>88</v>
      </c>
      <c r="F49" s="447" t="s">
        <v>1697</v>
      </c>
      <c r="G49" s="447" t="s">
        <v>90</v>
      </c>
      <c r="H49" s="448" t="s">
        <v>43</v>
      </c>
      <c r="I49" s="448" t="s">
        <v>12</v>
      </c>
      <c r="J49" s="448" t="s">
        <v>1673</v>
      </c>
      <c r="K49" s="448"/>
      <c r="L49" s="448"/>
      <c r="M49" s="708" t="s">
        <v>11</v>
      </c>
    </row>
    <row r="50" spans="1:13">
      <c r="A50" s="68" t="s">
        <v>489</v>
      </c>
      <c r="B50" s="606" t="s">
        <v>31</v>
      </c>
      <c r="C50" s="707" t="s">
        <v>490</v>
      </c>
      <c r="D50" s="677"/>
      <c r="E50" s="677" t="s">
        <v>206</v>
      </c>
      <c r="F50" s="448" t="s">
        <v>455</v>
      </c>
      <c r="G50" s="448" t="s">
        <v>456</v>
      </c>
      <c r="H50" s="448" t="s">
        <v>43</v>
      </c>
      <c r="I50" s="448" t="s">
        <v>12</v>
      </c>
      <c r="J50" s="448" t="s">
        <v>1673</v>
      </c>
      <c r="K50" s="448"/>
      <c r="L50" s="448"/>
      <c r="M50" s="708" t="s">
        <v>11</v>
      </c>
    </row>
    <row r="51" spans="1:13">
      <c r="A51" s="68" t="s">
        <v>491</v>
      </c>
      <c r="B51" s="606" t="s">
        <v>31</v>
      </c>
      <c r="C51" s="707" t="s">
        <v>492</v>
      </c>
      <c r="D51" s="677"/>
      <c r="E51" s="677" t="s">
        <v>29</v>
      </c>
      <c r="F51" s="448" t="s">
        <v>1660</v>
      </c>
      <c r="G51" s="448" t="s">
        <v>1660</v>
      </c>
      <c r="H51" s="448" t="s">
        <v>43</v>
      </c>
      <c r="I51" s="448" t="s">
        <v>12</v>
      </c>
      <c r="J51" s="448" t="s">
        <v>1673</v>
      </c>
      <c r="K51" s="448"/>
      <c r="L51" s="448"/>
      <c r="M51" s="708" t="s">
        <v>11</v>
      </c>
    </row>
    <row r="52" spans="1:13">
      <c r="A52" s="68" t="s">
        <v>493</v>
      </c>
      <c r="B52" s="606" t="s">
        <v>31</v>
      </c>
      <c r="C52" s="707" t="s">
        <v>494</v>
      </c>
      <c r="D52" s="677" t="s">
        <v>1657</v>
      </c>
      <c r="E52" s="677" t="s">
        <v>56</v>
      </c>
      <c r="F52" s="448" t="s">
        <v>1657</v>
      </c>
      <c r="G52" s="448" t="s">
        <v>1657</v>
      </c>
      <c r="H52" s="448" t="s">
        <v>43</v>
      </c>
      <c r="I52" s="448" t="s">
        <v>12</v>
      </c>
      <c r="J52" s="448" t="s">
        <v>1673</v>
      </c>
      <c r="K52" s="448"/>
      <c r="L52" s="448"/>
      <c r="M52" s="708" t="s">
        <v>11</v>
      </c>
    </row>
    <row r="53" spans="1:13">
      <c r="A53" s="68" t="s">
        <v>495</v>
      </c>
      <c r="B53" s="606" t="s">
        <v>31</v>
      </c>
      <c r="C53" s="707" t="s">
        <v>496</v>
      </c>
      <c r="D53" s="677" t="s">
        <v>1657</v>
      </c>
      <c r="E53" s="677" t="s">
        <v>29</v>
      </c>
      <c r="F53" s="448" t="s">
        <v>1660</v>
      </c>
      <c r="G53" s="448" t="s">
        <v>1665</v>
      </c>
      <c r="H53" s="448" t="s">
        <v>43</v>
      </c>
      <c r="I53" s="448" t="s">
        <v>12</v>
      </c>
      <c r="J53" s="448" t="s">
        <v>1673</v>
      </c>
      <c r="K53" s="448"/>
      <c r="L53" s="448"/>
      <c r="M53" s="708" t="s">
        <v>11</v>
      </c>
    </row>
    <row r="54" spans="1:13">
      <c r="A54" s="714" t="s">
        <v>784</v>
      </c>
      <c r="B54" s="606" t="s">
        <v>36</v>
      </c>
      <c r="C54" s="607" t="s">
        <v>785</v>
      </c>
      <c r="D54" s="677"/>
      <c r="E54" s="677" t="s">
        <v>29</v>
      </c>
      <c r="F54" s="448" t="s">
        <v>1674</v>
      </c>
      <c r="G54" s="448" t="s">
        <v>1660</v>
      </c>
      <c r="H54" s="448" t="s">
        <v>43</v>
      </c>
      <c r="I54" s="448" t="s">
        <v>12</v>
      </c>
      <c r="J54" s="448" t="s">
        <v>1673</v>
      </c>
      <c r="K54" s="448"/>
      <c r="L54" s="448"/>
      <c r="M54" s="708" t="s">
        <v>11</v>
      </c>
    </row>
    <row r="55" spans="1:13">
      <c r="A55" s="68" t="s">
        <v>499</v>
      </c>
      <c r="B55" s="606" t="s">
        <v>31</v>
      </c>
      <c r="C55" s="707" t="s">
        <v>500</v>
      </c>
      <c r="D55" s="677"/>
      <c r="E55" s="677" t="s">
        <v>68</v>
      </c>
      <c r="F55" s="448" t="s">
        <v>1660</v>
      </c>
      <c r="G55" s="448" t="s">
        <v>1660</v>
      </c>
      <c r="H55" s="448" t="s">
        <v>43</v>
      </c>
      <c r="I55" s="448" t="s">
        <v>12</v>
      </c>
      <c r="J55" s="448" t="s">
        <v>1673</v>
      </c>
      <c r="K55" s="448"/>
      <c r="L55" s="448"/>
      <c r="M55" s="708" t="s">
        <v>11</v>
      </c>
    </row>
    <row r="56" spans="1:13" ht="15" thickBot="1">
      <c r="A56" s="86" t="s">
        <v>501</v>
      </c>
      <c r="B56" s="680" t="s">
        <v>31</v>
      </c>
      <c r="C56" s="709" t="s">
        <v>502</v>
      </c>
      <c r="D56" s="682"/>
      <c r="E56" s="682" t="s">
        <v>29</v>
      </c>
      <c r="F56" s="688" t="s">
        <v>1660</v>
      </c>
      <c r="G56" s="688" t="s">
        <v>1660</v>
      </c>
      <c r="H56" s="688" t="s">
        <v>43</v>
      </c>
      <c r="I56" s="688" t="s">
        <v>12</v>
      </c>
      <c r="J56" s="688" t="s">
        <v>1673</v>
      </c>
      <c r="K56" s="688"/>
      <c r="L56" s="688"/>
      <c r="M56" s="710" t="s">
        <v>11</v>
      </c>
    </row>
    <row r="57" spans="1:13">
      <c r="A57" s="695" t="s">
        <v>786</v>
      </c>
      <c r="B57" s="711" t="s">
        <v>21</v>
      </c>
      <c r="C57" s="697" t="s">
        <v>787</v>
      </c>
      <c r="D57" s="711"/>
      <c r="E57" s="711"/>
      <c r="F57" s="712"/>
      <c r="G57" s="712"/>
      <c r="H57" s="712"/>
      <c r="I57" s="712"/>
      <c r="J57" s="699" t="s">
        <v>1673</v>
      </c>
      <c r="K57" s="699"/>
      <c r="L57" s="699"/>
      <c r="M57" s="700" t="s">
        <v>13</v>
      </c>
    </row>
    <row r="58" spans="1:13">
      <c r="A58" s="701" t="s">
        <v>505</v>
      </c>
      <c r="B58" s="702" t="s">
        <v>24</v>
      </c>
      <c r="C58" s="703" t="s">
        <v>506</v>
      </c>
      <c r="D58" s="675"/>
      <c r="E58" s="675"/>
      <c r="F58" s="704"/>
      <c r="G58" s="704"/>
      <c r="H58" s="704"/>
      <c r="I58" s="705" t="s">
        <v>12</v>
      </c>
      <c r="J58" s="704"/>
      <c r="K58" s="704"/>
      <c r="L58" s="704"/>
      <c r="M58" s="706"/>
    </row>
    <row r="59" spans="1:13">
      <c r="A59" s="68" t="s">
        <v>507</v>
      </c>
      <c r="B59" s="606" t="s">
        <v>31</v>
      </c>
      <c r="C59" s="707" t="s">
        <v>508</v>
      </c>
      <c r="D59" s="677"/>
      <c r="E59" s="677" t="s">
        <v>424</v>
      </c>
      <c r="F59" s="448" t="s">
        <v>1657</v>
      </c>
      <c r="G59" s="448" t="s">
        <v>1657</v>
      </c>
      <c r="H59" s="448" t="s">
        <v>43</v>
      </c>
      <c r="I59" s="448" t="s">
        <v>12</v>
      </c>
      <c r="J59" s="448" t="s">
        <v>1673</v>
      </c>
      <c r="K59" s="448"/>
      <c r="L59" s="448"/>
      <c r="M59" s="708" t="s">
        <v>11</v>
      </c>
    </row>
    <row r="60" spans="1:13">
      <c r="A60" s="68" t="s">
        <v>509</v>
      </c>
      <c r="B60" s="606" t="s">
        <v>31</v>
      </c>
      <c r="C60" s="707" t="s">
        <v>510</v>
      </c>
      <c r="D60" s="677"/>
      <c r="E60" s="677" t="s">
        <v>163</v>
      </c>
      <c r="F60" s="448" t="s">
        <v>1657</v>
      </c>
      <c r="G60" s="448" t="s">
        <v>1657</v>
      </c>
      <c r="H60" s="448" t="s">
        <v>43</v>
      </c>
      <c r="I60" s="448" t="s">
        <v>12</v>
      </c>
      <c r="J60" s="448" t="s">
        <v>1673</v>
      </c>
      <c r="K60" s="448"/>
      <c r="L60" s="448"/>
      <c r="M60" s="708" t="s">
        <v>11</v>
      </c>
    </row>
    <row r="61" spans="1:13">
      <c r="A61" s="701" t="s">
        <v>511</v>
      </c>
      <c r="B61" s="702" t="s">
        <v>24</v>
      </c>
      <c r="C61" s="703" t="s">
        <v>512</v>
      </c>
      <c r="D61" s="675"/>
      <c r="E61" s="675"/>
      <c r="F61" s="704"/>
      <c r="G61" s="704"/>
      <c r="H61" s="704"/>
      <c r="I61" s="705" t="s">
        <v>12</v>
      </c>
      <c r="J61" s="704"/>
      <c r="K61" s="704"/>
      <c r="L61" s="704"/>
      <c r="M61" s="706"/>
    </row>
    <row r="62" spans="1:13">
      <c r="A62" s="68" t="s">
        <v>513</v>
      </c>
      <c r="B62" s="606" t="s">
        <v>31</v>
      </c>
      <c r="C62" s="707" t="s">
        <v>514</v>
      </c>
      <c r="D62" s="677"/>
      <c r="E62" s="677" t="s">
        <v>42</v>
      </c>
      <c r="F62" s="448" t="s">
        <v>1679</v>
      </c>
      <c r="G62" s="448" t="s">
        <v>1657</v>
      </c>
      <c r="H62" s="448" t="s">
        <v>43</v>
      </c>
      <c r="I62" s="448" t="s">
        <v>12</v>
      </c>
      <c r="J62" s="448" t="s">
        <v>1673</v>
      </c>
      <c r="K62" s="448"/>
      <c r="L62" s="448"/>
      <c r="M62" s="708" t="s">
        <v>11</v>
      </c>
    </row>
    <row r="63" spans="1:13">
      <c r="A63" s="68" t="s">
        <v>515</v>
      </c>
      <c r="B63" s="606" t="s">
        <v>36</v>
      </c>
      <c r="C63" s="607" t="s">
        <v>516</v>
      </c>
      <c r="D63" s="677"/>
      <c r="E63" s="677" t="s">
        <v>56</v>
      </c>
      <c r="F63" s="448" t="s">
        <v>1679</v>
      </c>
      <c r="G63" s="448" t="s">
        <v>1657</v>
      </c>
      <c r="H63" s="448" t="s">
        <v>11</v>
      </c>
      <c r="I63" s="448" t="s">
        <v>12</v>
      </c>
      <c r="J63" s="448" t="s">
        <v>1673</v>
      </c>
      <c r="K63" s="448"/>
      <c r="L63" s="448"/>
      <c r="M63" s="708" t="s">
        <v>11</v>
      </c>
    </row>
    <row r="64" spans="1:13">
      <c r="A64" s="714" t="s">
        <v>784</v>
      </c>
      <c r="B64" s="606" t="s">
        <v>36</v>
      </c>
      <c r="C64" s="607" t="s">
        <v>785</v>
      </c>
      <c r="D64" s="677"/>
      <c r="E64" s="677" t="s">
        <v>29</v>
      </c>
      <c r="F64" s="448" t="s">
        <v>1674</v>
      </c>
      <c r="G64" s="448" t="s">
        <v>1660</v>
      </c>
      <c r="H64" s="448" t="s">
        <v>43</v>
      </c>
      <c r="I64" s="448" t="s">
        <v>12</v>
      </c>
      <c r="J64" s="448" t="s">
        <v>1673</v>
      </c>
      <c r="K64" s="448"/>
      <c r="L64" s="448"/>
      <c r="M64" s="708" t="s">
        <v>11</v>
      </c>
    </row>
    <row r="65" spans="1:13">
      <c r="A65" s="68" t="s">
        <v>519</v>
      </c>
      <c r="B65" s="606" t="s">
        <v>31</v>
      </c>
      <c r="C65" s="707" t="s">
        <v>520</v>
      </c>
      <c r="D65" s="677" t="s">
        <v>1657</v>
      </c>
      <c r="E65" s="677" t="s">
        <v>56</v>
      </c>
      <c r="F65" s="448" t="s">
        <v>1657</v>
      </c>
      <c r="G65" s="448" t="s">
        <v>1657</v>
      </c>
      <c r="H65" s="448" t="s">
        <v>43</v>
      </c>
      <c r="I65" s="448" t="s">
        <v>12</v>
      </c>
      <c r="J65" s="448" t="s">
        <v>1673</v>
      </c>
      <c r="K65" s="448"/>
      <c r="L65" s="448"/>
      <c r="M65" s="708" t="s">
        <v>11</v>
      </c>
    </row>
    <row r="66" spans="1:13">
      <c r="A66" s="68" t="s">
        <v>521</v>
      </c>
      <c r="B66" s="606" t="s">
        <v>31</v>
      </c>
      <c r="C66" s="707" t="s">
        <v>522</v>
      </c>
      <c r="D66" s="677" t="s">
        <v>1657</v>
      </c>
      <c r="E66" s="677" t="s">
        <v>29</v>
      </c>
      <c r="F66" s="448" t="s">
        <v>1662</v>
      </c>
      <c r="G66" s="448" t="s">
        <v>1660</v>
      </c>
      <c r="H66" s="448" t="s">
        <v>43</v>
      </c>
      <c r="I66" s="448" t="s">
        <v>12</v>
      </c>
      <c r="J66" s="448" t="s">
        <v>1673</v>
      </c>
      <c r="K66" s="448"/>
      <c r="L66" s="448"/>
      <c r="M66" s="708" t="s">
        <v>11</v>
      </c>
    </row>
    <row r="67" spans="1:13">
      <c r="A67" s="68" t="s">
        <v>523</v>
      </c>
      <c r="B67" s="606" t="s">
        <v>31</v>
      </c>
      <c r="C67" s="707" t="s">
        <v>524</v>
      </c>
      <c r="D67" s="677" t="s">
        <v>1657</v>
      </c>
      <c r="E67" s="677" t="s">
        <v>29</v>
      </c>
      <c r="F67" s="448" t="s">
        <v>1662</v>
      </c>
      <c r="G67" s="448" t="s">
        <v>1662</v>
      </c>
      <c r="H67" s="448" t="s">
        <v>43</v>
      </c>
      <c r="I67" s="448" t="s">
        <v>12</v>
      </c>
      <c r="J67" s="448" t="s">
        <v>1673</v>
      </c>
      <c r="K67" s="448"/>
      <c r="L67" s="448"/>
      <c r="M67" s="708" t="s">
        <v>11</v>
      </c>
    </row>
    <row r="68" spans="1:13" ht="15" thickBot="1">
      <c r="A68" s="86" t="s">
        <v>525</v>
      </c>
      <c r="B68" s="680" t="s">
        <v>31</v>
      </c>
      <c r="C68" s="709" t="s">
        <v>526</v>
      </c>
      <c r="D68" s="682"/>
      <c r="E68" s="682" t="s">
        <v>29</v>
      </c>
      <c r="F68" s="688" t="s">
        <v>1660</v>
      </c>
      <c r="G68" s="688" t="s">
        <v>1660</v>
      </c>
      <c r="H68" s="688" t="s">
        <v>43</v>
      </c>
      <c r="I68" s="688" t="s">
        <v>12</v>
      </c>
      <c r="J68" s="688" t="s">
        <v>1673</v>
      </c>
      <c r="K68" s="688"/>
      <c r="L68" s="688"/>
      <c r="M68" s="710" t="s">
        <v>11</v>
      </c>
    </row>
    <row r="69" spans="1:13">
      <c r="A69" s="695" t="s">
        <v>788</v>
      </c>
      <c r="B69" s="711" t="s">
        <v>21</v>
      </c>
      <c r="C69" s="697" t="s">
        <v>528</v>
      </c>
      <c r="D69" s="711"/>
      <c r="E69" s="711"/>
      <c r="F69" s="712"/>
      <c r="G69" s="712"/>
      <c r="H69" s="712"/>
      <c r="I69" s="712"/>
      <c r="J69" s="699" t="s">
        <v>1673</v>
      </c>
      <c r="K69" s="699"/>
      <c r="L69" s="699"/>
      <c r="M69" s="700" t="s">
        <v>13</v>
      </c>
    </row>
    <row r="70" spans="1:13">
      <c r="A70" s="701" t="s">
        <v>789</v>
      </c>
      <c r="B70" s="702" t="s">
        <v>24</v>
      </c>
      <c r="C70" s="703" t="s">
        <v>530</v>
      </c>
      <c r="D70" s="675"/>
      <c r="E70" s="675"/>
      <c r="F70" s="704"/>
      <c r="G70" s="704"/>
      <c r="H70" s="704"/>
      <c r="I70" s="705" t="s">
        <v>12</v>
      </c>
      <c r="J70" s="704"/>
      <c r="K70" s="704"/>
      <c r="L70" s="704"/>
      <c r="M70" s="706"/>
    </row>
    <row r="71" spans="1:13">
      <c r="A71" s="68" t="s">
        <v>790</v>
      </c>
      <c r="B71" s="606" t="s">
        <v>27</v>
      </c>
      <c r="C71" s="707" t="s">
        <v>791</v>
      </c>
      <c r="D71" s="677"/>
      <c r="E71" s="677" t="s">
        <v>163</v>
      </c>
      <c r="F71" s="448" t="s">
        <v>1657</v>
      </c>
      <c r="G71" s="448" t="s">
        <v>1657</v>
      </c>
      <c r="H71" s="448" t="s">
        <v>11</v>
      </c>
      <c r="I71" s="448" t="s">
        <v>12</v>
      </c>
      <c r="J71" s="448" t="s">
        <v>1673</v>
      </c>
      <c r="K71" s="448"/>
      <c r="L71" s="448"/>
      <c r="M71" s="708" t="s">
        <v>11</v>
      </c>
    </row>
    <row r="72" spans="1:13">
      <c r="A72" s="101" t="s">
        <v>792</v>
      </c>
      <c r="B72" s="606" t="s">
        <v>31</v>
      </c>
      <c r="C72" s="707" t="s">
        <v>534</v>
      </c>
      <c r="D72" s="677"/>
      <c r="E72" s="677" t="s">
        <v>163</v>
      </c>
      <c r="F72" s="448" t="s">
        <v>1657</v>
      </c>
      <c r="G72" s="448" t="s">
        <v>1657</v>
      </c>
      <c r="H72" s="448" t="s">
        <v>43</v>
      </c>
      <c r="I72" s="448" t="s">
        <v>12</v>
      </c>
      <c r="J72" s="448" t="s">
        <v>1673</v>
      </c>
      <c r="K72" s="448"/>
      <c r="L72" s="448"/>
      <c r="M72" s="708" t="s">
        <v>11</v>
      </c>
    </row>
    <row r="73" spans="1:13">
      <c r="A73" s="701" t="s">
        <v>793</v>
      </c>
      <c r="B73" s="702" t="s">
        <v>24</v>
      </c>
      <c r="C73" s="703" t="s">
        <v>536</v>
      </c>
      <c r="D73" s="675"/>
      <c r="E73" s="675"/>
      <c r="F73" s="704"/>
      <c r="G73" s="704"/>
      <c r="H73" s="704"/>
      <c r="I73" s="705" t="s">
        <v>12</v>
      </c>
      <c r="J73" s="704"/>
      <c r="K73" s="704"/>
      <c r="L73" s="704"/>
      <c r="M73" s="706"/>
    </row>
    <row r="74" spans="1:13">
      <c r="A74" s="68" t="s">
        <v>533</v>
      </c>
      <c r="B74" s="606" t="s">
        <v>31</v>
      </c>
      <c r="C74" s="707" t="s">
        <v>538</v>
      </c>
      <c r="D74" s="677"/>
      <c r="E74" s="677" t="s">
        <v>68</v>
      </c>
      <c r="F74" s="713" t="s">
        <v>1662</v>
      </c>
      <c r="G74" s="448" t="s">
        <v>1660</v>
      </c>
      <c r="H74" s="448" t="s">
        <v>43</v>
      </c>
      <c r="I74" s="448" t="s">
        <v>12</v>
      </c>
      <c r="J74" s="448" t="s">
        <v>1673</v>
      </c>
      <c r="K74" s="448"/>
      <c r="L74" s="448"/>
      <c r="M74" s="708" t="s">
        <v>11</v>
      </c>
    </row>
    <row r="75" spans="1:13">
      <c r="A75" s="68" t="s">
        <v>539</v>
      </c>
      <c r="B75" s="606" t="s">
        <v>31</v>
      </c>
      <c r="C75" s="707" t="s">
        <v>540</v>
      </c>
      <c r="D75" s="677"/>
      <c r="E75" s="677" t="s">
        <v>29</v>
      </c>
      <c r="F75" s="448" t="s">
        <v>1660</v>
      </c>
      <c r="G75" s="448" t="s">
        <v>1660</v>
      </c>
      <c r="H75" s="448" t="s">
        <v>43</v>
      </c>
      <c r="I75" s="448" t="s">
        <v>12</v>
      </c>
      <c r="J75" s="448" t="s">
        <v>1673</v>
      </c>
      <c r="K75" s="448"/>
      <c r="L75" s="448"/>
      <c r="M75" s="708" t="s">
        <v>11</v>
      </c>
    </row>
    <row r="76" spans="1:13" ht="15" thickBot="1">
      <c r="A76" s="70" t="s">
        <v>794</v>
      </c>
      <c r="B76" s="610" t="s">
        <v>36</v>
      </c>
      <c r="C76" s="689" t="s">
        <v>795</v>
      </c>
      <c r="D76" s="690"/>
      <c r="E76" s="690" t="s">
        <v>56</v>
      </c>
      <c r="F76" s="691" t="s">
        <v>1679</v>
      </c>
      <c r="G76" s="691" t="s">
        <v>1657</v>
      </c>
      <c r="H76" s="691" t="s">
        <v>11</v>
      </c>
      <c r="I76" s="715" t="s">
        <v>12</v>
      </c>
      <c r="J76" s="715" t="s">
        <v>1673</v>
      </c>
      <c r="K76" s="716"/>
      <c r="L76" s="716"/>
      <c r="M76" s="717" t="s">
        <v>11</v>
      </c>
    </row>
    <row r="77" spans="1:13">
      <c r="A77" s="258"/>
      <c r="B77" s="258"/>
      <c r="C77" s="258"/>
      <c r="D77" s="258"/>
      <c r="E77" s="258"/>
      <c r="F77" s="258"/>
      <c r="G77" s="258"/>
      <c r="H77" s="376"/>
      <c r="I77" s="376"/>
      <c r="J77" s="376"/>
      <c r="K77" s="376"/>
      <c r="L77" s="376"/>
    </row>
    <row r="78" spans="1:13" ht="20.100000000000001" customHeight="1">
      <c r="A78" s="372" t="s">
        <v>1669</v>
      </c>
      <c r="B78" s="258"/>
      <c r="C78" s="258"/>
      <c r="D78" s="258"/>
      <c r="E78" s="258"/>
      <c r="F78" s="258"/>
      <c r="G78" s="258"/>
      <c r="H78" s="376"/>
      <c r="I78" s="376"/>
      <c r="J78" s="376"/>
      <c r="K78" s="376"/>
      <c r="L78"/>
    </row>
    <row r="79" spans="1:13" ht="36.9" customHeight="1">
      <c r="A79" s="421" t="s">
        <v>280</v>
      </c>
      <c r="B79" s="422"/>
      <c r="C79" s="422"/>
      <c r="D79" s="422"/>
      <c r="E79" s="422"/>
      <c r="F79" s="422"/>
      <c r="G79" s="422"/>
      <c r="H79" s="422"/>
      <c r="I79" s="422"/>
      <c r="J79" s="422"/>
      <c r="K79" s="422"/>
      <c r="L79" s="718"/>
      <c r="M79" s="623"/>
    </row>
    <row r="80" spans="1:13">
      <c r="A80" s="258"/>
      <c r="B80" s="258"/>
      <c r="C80" s="258"/>
      <c r="D80" s="258"/>
      <c r="E80" s="258"/>
      <c r="F80" s="258"/>
      <c r="G80" s="258"/>
      <c r="H80" s="376"/>
    </row>
    <row r="81" spans="1:13" ht="20.100000000000001" customHeight="1">
      <c r="A81" s="372" t="s">
        <v>1670</v>
      </c>
      <c r="B81" s="258"/>
      <c r="C81" s="258"/>
      <c r="D81" s="258"/>
      <c r="E81" s="258"/>
      <c r="F81" s="258"/>
      <c r="G81" s="258"/>
      <c r="H81" s="376"/>
      <c r="I81" s="376"/>
      <c r="J81" s="376"/>
      <c r="K81" s="376"/>
      <c r="L81"/>
    </row>
    <row r="82" spans="1:13" ht="36.9" customHeight="1">
      <c r="A82" s="421" t="s">
        <v>281</v>
      </c>
      <c r="B82" s="422"/>
      <c r="C82" s="422"/>
      <c r="D82" s="422"/>
      <c r="E82" s="422"/>
      <c r="F82" s="422"/>
      <c r="G82" s="422"/>
      <c r="H82" s="422"/>
      <c r="I82" s="422"/>
      <c r="J82" s="422"/>
      <c r="K82" s="422"/>
      <c r="L82" s="719"/>
      <c r="M82" s="623"/>
    </row>
    <row r="83" spans="1:13">
      <c r="A83" s="258"/>
      <c r="B83" s="258"/>
      <c r="C83" s="258"/>
      <c r="D83" s="258"/>
      <c r="E83" s="258"/>
      <c r="F83" s="258"/>
      <c r="G83" s="258"/>
      <c r="H83" s="376"/>
    </row>
    <row r="84" spans="1:13" ht="20.100000000000001" customHeight="1">
      <c r="A84" s="372" t="s">
        <v>1671</v>
      </c>
      <c r="B84" s="258"/>
      <c r="C84" s="258"/>
      <c r="D84" s="258"/>
      <c r="E84" s="258"/>
      <c r="F84" s="258"/>
      <c r="G84" s="258"/>
      <c r="H84" s="376"/>
      <c r="I84" s="376"/>
      <c r="J84" s="376"/>
      <c r="K84" s="376"/>
      <c r="L84"/>
    </row>
    <row r="85" spans="1:13" ht="36.9" customHeight="1">
      <c r="A85" s="624" t="s">
        <v>154</v>
      </c>
      <c r="B85" s="625"/>
      <c r="C85" s="625"/>
      <c r="D85" s="625"/>
      <c r="E85" s="625"/>
      <c r="F85" s="625"/>
      <c r="G85" s="625"/>
      <c r="H85" s="625"/>
      <c r="I85" s="625"/>
      <c r="J85" s="625"/>
      <c r="K85" s="625"/>
      <c r="L85" s="719"/>
      <c r="M85" s="623"/>
    </row>
    <row r="87" spans="1:13" s="258" customFormat="1">
      <c r="A87" s="372" t="s">
        <v>155</v>
      </c>
    </row>
    <row r="88" spans="1:13" s="258" customFormat="1">
      <c r="A88" s="423" t="s">
        <v>156</v>
      </c>
      <c r="B88" s="423"/>
      <c r="C88" s="423"/>
      <c r="D88" s="423"/>
      <c r="E88" s="423"/>
      <c r="F88" s="423"/>
      <c r="G88" s="423"/>
      <c r="H88" s="423"/>
      <c r="I88" s="423"/>
      <c r="J88" s="423"/>
      <c r="K88" s="423"/>
      <c r="L88" s="423"/>
      <c r="M88" s="423"/>
    </row>
    <row r="89" spans="1:13" s="258" customFormat="1">
      <c r="A89" s="375" t="s">
        <v>1672</v>
      </c>
      <c r="B89" s="423"/>
      <c r="C89" s="423"/>
      <c r="D89" s="423"/>
      <c r="E89" s="423"/>
      <c r="F89" s="423"/>
      <c r="G89" s="423"/>
      <c r="H89" s="423"/>
      <c r="I89" s="423"/>
      <c r="J89" s="423"/>
      <c r="K89" s="423"/>
      <c r="L89" s="423"/>
      <c r="M89" s="423"/>
    </row>
  </sheetData>
  <mergeCells count="20">
    <mergeCell ref="I9:I10"/>
    <mergeCell ref="A79:K79"/>
    <mergeCell ref="A82:K82"/>
    <mergeCell ref="A85:K85"/>
    <mergeCell ref="A2:B2"/>
    <mergeCell ref="C2:H2"/>
    <mergeCell ref="A4:B4"/>
    <mergeCell ref="C4:H4"/>
    <mergeCell ref="A5:B5"/>
    <mergeCell ref="C5:H5"/>
    <mergeCell ref="A7:B7"/>
    <mergeCell ref="A9:A10"/>
    <mergeCell ref="B9:B10"/>
    <mergeCell ref="C9:C10"/>
    <mergeCell ref="D9:D10"/>
    <mergeCell ref="J9:L9"/>
    <mergeCell ref="E9:E10"/>
    <mergeCell ref="F9:F10"/>
    <mergeCell ref="G9:G10"/>
    <mergeCell ref="H9:H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42</vt:i4>
      </vt:variant>
    </vt:vector>
  </HeadingPairs>
  <TitlesOfParts>
    <vt:vector size="42" baseType="lpstr">
      <vt:lpstr>BUT1A-S1-FI</vt:lpstr>
      <vt:lpstr>BUT1A-S2-FI</vt:lpstr>
      <vt:lpstr>BUT1A-S1-APP</vt:lpstr>
      <vt:lpstr>BUT1A-S2-APP</vt:lpstr>
      <vt:lpstr>BUT2A_II_S3_FI</vt:lpstr>
      <vt:lpstr>BUT2A_II_S4_FI</vt:lpstr>
      <vt:lpstr>BUT2A_II_S3_APP</vt:lpstr>
      <vt:lpstr>BUT2A_II_S4_APP</vt:lpstr>
      <vt:lpstr>BUT2A_CPD_S3_FI</vt:lpstr>
      <vt:lpstr>BUT2A_CPD_S4_FI</vt:lpstr>
      <vt:lpstr>BUT2A_CPD_S3_APP</vt:lpstr>
      <vt:lpstr>BUT2A_CPD_S4_APP</vt:lpstr>
      <vt:lpstr>BUT2A_SNRV_S3_FI</vt:lpstr>
      <vt:lpstr>BUT2A_SNRV_S4_FI</vt:lpstr>
      <vt:lpstr>BUT2A_SNRV_S3_APP</vt:lpstr>
      <vt:lpstr>BUT2A_SNRV_S4_APP</vt:lpstr>
      <vt:lpstr>BUT3A_II_S5_FI</vt:lpstr>
      <vt:lpstr>BUT3A_II_S6_FI</vt:lpstr>
      <vt:lpstr>BUT3A_II_S5_APP</vt:lpstr>
      <vt:lpstr>BUT3A_II_S6_APP</vt:lpstr>
      <vt:lpstr>BUT3A_CPD_S5_FI</vt:lpstr>
      <vt:lpstr>BUT3A_CPD_S6_FI</vt:lpstr>
      <vt:lpstr>BUT3A_CPD_S5_APP</vt:lpstr>
      <vt:lpstr>BUT3A_CPD_S6_APP</vt:lpstr>
      <vt:lpstr>BUT3A_SNRV_S5_FI</vt:lpstr>
      <vt:lpstr>BUT3A_SNRV_S6_FI</vt:lpstr>
      <vt:lpstr>BUT3A_SNRV_S5_APP</vt:lpstr>
      <vt:lpstr>BUT3A_SNRV_S6_APP</vt:lpstr>
      <vt:lpstr>Coeff_BUT1_FI</vt:lpstr>
      <vt:lpstr>Coeff_BUT1_APP</vt:lpstr>
      <vt:lpstr>Coeff_BUT2_II_FI</vt:lpstr>
      <vt:lpstr>Coeff_BUT2_II_APP</vt:lpstr>
      <vt:lpstr>Coeff_BUT2_CPD_FI</vt:lpstr>
      <vt:lpstr>Coeff_BUT2_CPD_APP</vt:lpstr>
      <vt:lpstr>Coeff_BUT2_SNRV_FI</vt:lpstr>
      <vt:lpstr>Coeff_BUT2_SNRV_APP</vt:lpstr>
      <vt:lpstr>Coeff_BUT3_II_FI</vt:lpstr>
      <vt:lpstr>Coeff_BUT3_II_APP</vt:lpstr>
      <vt:lpstr>Coeff_BUT3_CPD_FI</vt:lpstr>
      <vt:lpstr>Coeff_BUT3_CPD_APP</vt:lpstr>
      <vt:lpstr>Coeff_BUT3_SNRV_FI</vt:lpstr>
      <vt:lpstr>Coeff_BUT3_SNRV_APP</vt:lpstr>
    </vt:vector>
  </TitlesOfParts>
  <Company>Université de Lorraine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 Battie</dc:creator>
  <cp:lastModifiedBy>Yann Battie</cp:lastModifiedBy>
  <dcterms:created xsi:type="dcterms:W3CDTF">2024-09-17T19:10:37Z</dcterms:created>
  <dcterms:modified xsi:type="dcterms:W3CDTF">2024-09-20T08:38:24Z</dcterms:modified>
</cp:coreProperties>
</file>